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<sst xmlns="http://schemas.openxmlformats.org/spreadsheetml/2006/main" count="72" uniqueCount="29">
  <si>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</si>
  <si>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</si>
  <si>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</si>
  <si>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</si>
  <si>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</si>
  <si>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</si>
  <si>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</si>
  <si>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</si>
  <si>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</si>
  <si>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</si>
  <si>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</si>
  <si>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</si>
  <si>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</si>
  <si>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</si>
  <si>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</si>
  <si>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</si>
  <si>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</si>
  <si>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</si>
  <si>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</si>
  <si>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PuMu = Puna-Mustat, Helsinki  (1941)</t>
  </si>
  <si>
    <t>Jatkosarjat</t>
  </si>
  <si>
    <t xml:space="preserve">  Runkosarja TOP-10</t>
  </si>
  <si>
    <t>ka/kl</t>
  </si>
  <si>
    <t xml:space="preserve">    Runkosarja TOP-10</t>
  </si>
  <si>
    <t>ka/l+t</t>
  </si>
  <si>
    <t>Leevi Hyytiäinen</t>
  </si>
  <si>
    <t>1.</t>
  </si>
  <si>
    <t>PuMu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</si>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</sst>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2016</v>
      </c>
      <c r="Y4" s="12" t="s">
        <v>26</v>
      </c>
      <c r="Z4" s="1" t="s">
        <v>27</v>
      </c>
      <c r="AA4" s="12">
        <v>3</v>
      </c>
      <c r="AB4" s="12">
        <v>1</v>
      </c>
      <c r="AC4" s="12">
        <v>2</v>
      </c>
      <c r="AD4" s="12">
        <v>1</v>
      </c>
      <c r="AE4" s="12">
        <v>8</v>
      </c>
      <c r="AF4" s="66">
        <v>0.61529999999999996</v>
      </c>
      <c r="AG4" s="10">
        <v>13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2017</v>
      </c>
      <c r="Y5" s="12" t="s">
        <v>28</v>
      </c>
      <c r="Z5" s="1" t="s">
        <v>27</v>
      </c>
      <c r="AA5" s="12">
        <v>4</v>
      </c>
      <c r="AB5" s="12">
        <v>0</v>
      </c>
      <c r="AC5" s="12">
        <v>0</v>
      </c>
      <c r="AD5" s="12">
        <v>1</v>
      </c>
      <c r="AE5" s="12">
        <v>4</v>
      </c>
      <c r="AF5" s="66">
        <v>0.23519999999999999</v>
      </c>
      <c r="AG5" s="10">
        <v>17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2018</v>
      </c>
      <c r="Y6" s="12" t="s">
        <v>28</v>
      </c>
      <c r="Z6" s="1" t="s">
        <v>27</v>
      </c>
      <c r="AA6" s="12">
        <v>4</v>
      </c>
      <c r="AB6" s="12">
        <v>0</v>
      </c>
      <c r="AC6" s="12">
        <v>0</v>
      </c>
      <c r="AD6" s="12">
        <v>2</v>
      </c>
      <c r="AE6" s="12">
        <v>5</v>
      </c>
      <c r="AF6" s="66">
        <v>0.35709999999999997</v>
      </c>
      <c r="AG6" s="10">
        <v>14</v>
      </c>
      <c r="AH6" s="7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11</v>
      </c>
      <c r="AB7" s="36">
        <f>SUM(AB4:AB6)</f>
        <v>1</v>
      </c>
      <c r="AC7" s="36">
        <f>SUM(AC4:AC6)</f>
        <v>2</v>
      </c>
      <c r="AD7" s="36">
        <f>SUM(AD4:AD6)</f>
        <v>4</v>
      </c>
      <c r="AE7" s="36">
        <f>SUM(AE4:AE6)</f>
        <v>17</v>
      </c>
      <c r="AF7" s="37">
        <f>PRODUCT(AE7/AG7)</f>
        <v>0.38636363636363635</v>
      </c>
      <c r="AG7" s="21">
        <f>SUM(AG4:AG6)</f>
        <v>44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24</v>
      </c>
      <c r="O9" s="7" t="s">
        <v>22</v>
      </c>
      <c r="Q9" s="17"/>
      <c r="R9" s="17" t="s">
        <v>10</v>
      </c>
      <c r="S9" s="17"/>
      <c r="T9" s="55" t="s">
        <v>19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11</v>
      </c>
      <c r="F12" s="48">
        <f>PRODUCT(AB7+AN7)</f>
        <v>1</v>
      </c>
      <c r="G12" s="48">
        <f>PRODUCT(AC7+AO7)</f>
        <v>2</v>
      </c>
      <c r="H12" s="48">
        <f>PRODUCT(AD7+AP7)</f>
        <v>4</v>
      </c>
      <c r="I12" s="48">
        <f>PRODUCT(AE7+AQ7)</f>
        <v>17</v>
      </c>
      <c r="J12" s="61">
        <f>PRODUCT(I12/K12)</f>
        <v>0.38636363636363635</v>
      </c>
      <c r="K12" s="10">
        <f>PRODUCT(AG7+AS7)</f>
        <v>44</v>
      </c>
      <c r="L12" s="54">
        <f>PRODUCT((F12+G12)/E12)</f>
        <v>0.27272727272727271</v>
      </c>
      <c r="M12" s="54">
        <f>PRODUCT(H12/E12)</f>
        <v>0.36363636363636365</v>
      </c>
      <c r="N12" s="54">
        <f>PRODUCT((F12+G12+H12)/E12)</f>
        <v>0.63636363636363635</v>
      </c>
      <c r="O12" s="54">
        <f>PRODUCT(I12/E12)</f>
        <v>1.5454545454545454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11</v>
      </c>
      <c r="F13" s="48">
        <f t="shared" ref="F13:I13" si="0">SUM(F10:F12)</f>
        <v>1</v>
      </c>
      <c r="G13" s="48">
        <f t="shared" si="0"/>
        <v>2</v>
      </c>
      <c r="H13" s="48">
        <f t="shared" si="0"/>
        <v>4</v>
      </c>
      <c r="I13" s="48">
        <f t="shared" si="0"/>
        <v>17</v>
      </c>
      <c r="J13" s="61">
        <f>PRODUCT(I13/K13)</f>
        <v>0.38636363636363635</v>
      </c>
      <c r="K13" s="16">
        <f>SUM(K10:K12)</f>
        <v>44</v>
      </c>
      <c r="L13" s="54">
        <f>PRODUCT((F13+G13)/E13)</f>
        <v>0.27272727272727271</v>
      </c>
      <c r="M13" s="54">
        <f>PRODUCT(H13/E13)</f>
        <v>0.36363636363636365</v>
      </c>
      <c r="N13" s="54">
        <f>PRODUCT((F13+G13+H13)/E13)</f>
        <v>0.63636363636363635</v>
      </c>
      <c r="O13" s="54">
        <f>PRODUCT(I13/E13)</f>
        <v>1.5454545454545454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0"/>
      <c r="AK178" s="10"/>
      <c r="AL178" s="10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20:35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2018-09-11T07:40:24Z</dcterms:modified>
</cp:coreProperties>
</file>