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7" i="5" l="1"/>
  <c r="AQ17" i="5"/>
  <c r="AP17" i="5"/>
  <c r="AO17" i="5"/>
  <c r="AN17" i="5"/>
  <c r="AM17" i="5"/>
  <c r="AG17" i="5"/>
  <c r="AE17" i="5"/>
  <c r="I22" i="5" s="1"/>
  <c r="AD17" i="5"/>
  <c r="AC17" i="5"/>
  <c r="AB17" i="5"/>
  <c r="AA17" i="5"/>
  <c r="W17" i="5"/>
  <c r="U17" i="5"/>
  <c r="T17" i="5"/>
  <c r="S17" i="5"/>
  <c r="R17" i="5"/>
  <c r="Q17" i="5"/>
  <c r="K17" i="5"/>
  <c r="K21" i="5" s="1"/>
  <c r="I17" i="5"/>
  <c r="H17" i="5"/>
  <c r="G17" i="5"/>
  <c r="G21" i="5" s="1"/>
  <c r="F17" i="5"/>
  <c r="F21" i="5" s="1"/>
  <c r="E17" i="5"/>
  <c r="H21" i="5" l="1"/>
  <c r="E21" i="5"/>
  <c r="G22" i="5"/>
  <c r="G23" i="5" s="1"/>
  <c r="E22" i="5"/>
  <c r="K22" i="5"/>
  <c r="K23" i="5" s="1"/>
  <c r="F22" i="5"/>
  <c r="H22" i="5"/>
  <c r="H23" i="5" s="1"/>
  <c r="I21" i="5"/>
  <c r="AF17" i="5"/>
  <c r="F23" i="5" l="1"/>
  <c r="N22" i="5"/>
  <c r="E23" i="5"/>
  <c r="M23" i="5" s="1"/>
  <c r="J22" i="5"/>
  <c r="M22" i="5"/>
  <c r="L22" i="5"/>
  <c r="I23" i="5"/>
  <c r="N23" i="5" l="1"/>
  <c r="L23" i="5"/>
  <c r="J23" i="5"/>
</calcChain>
</file>

<file path=xl/sharedStrings.xml><?xml version="1.0" encoding="utf-8"?>
<sst xmlns="http://schemas.openxmlformats.org/spreadsheetml/2006/main" count="89" uniqueCount="36">
  <si>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</si>
  <si>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</si>
  <si>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</si>
  <si>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</si>
  <si>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</si>
  <si>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</si>
  <si>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</si>
  <si>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</si>
  <si>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</si>
  <si>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</si>
  <si>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</si>
  <si>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</si>
  <si>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</si>
  <si>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</si>
  <si>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</si>
  <si>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</si>
  <si>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</si>
  <si>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</si>
  <si>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</si>
  <si>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SiSi = Sievin Sisu  (1945)</t>
  </si>
  <si>
    <t>Jatkosarjat</t>
  </si>
  <si>
    <t xml:space="preserve">  Runkosarja TOP-10</t>
  </si>
  <si>
    <t>ka/kl</t>
  </si>
  <si>
    <t xml:space="preserve">    Runkosarja TOP-10</t>
  </si>
  <si>
    <t>ka/l+t</t>
  </si>
  <si>
    <t>Jarkko Hyvönen</t>
  </si>
  <si>
    <t>6.</t>
  </si>
  <si>
    <t>SiSi</t>
  </si>
  <si>
    <t>8.</t>
  </si>
  <si>
    <t>9.</t>
  </si>
  <si>
    <t>Pilke</t>
  </si>
  <si>
    <t>10.</t>
  </si>
  <si>
    <t>6.8.1868   Reisjärvi</t>
  </si>
  <si>
    <t>Pilke = Reisjärven Pilke  (1945),  kasvattajaseura</t>
  </si>
  <si>
    <t>7.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</si>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</sst>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1990</v>
      </c>
      <c r="Y4" s="12" t="s">
        <v>34</v>
      </c>
      <c r="Z4" s="67" t="s">
        <v>30</v>
      </c>
      <c r="AA4" s="12">
        <v>17</v>
      </c>
      <c r="AB4" s="12">
        <v>1</v>
      </c>
      <c r="AC4" s="12">
        <v>17</v>
      </c>
      <c r="AD4" s="12">
        <v>8</v>
      </c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1991</v>
      </c>
      <c r="Y5" s="12" t="s">
        <v>29</v>
      </c>
      <c r="Z5" s="67" t="s">
        <v>30</v>
      </c>
      <c r="AA5" s="12">
        <v>22</v>
      </c>
      <c r="AB5" s="12">
        <v>1</v>
      </c>
      <c r="AC5" s="12">
        <v>26</v>
      </c>
      <c r="AD5" s="12">
        <v>11</v>
      </c>
      <c r="AE5" s="12"/>
      <c r="AF5" s="66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1992</v>
      </c>
      <c r="Y6" s="12" t="s">
        <v>29</v>
      </c>
      <c r="Z6" s="67" t="s">
        <v>30</v>
      </c>
      <c r="AA6" s="12">
        <v>20</v>
      </c>
      <c r="AB6" s="12">
        <v>1</v>
      </c>
      <c r="AC6" s="12">
        <v>18</v>
      </c>
      <c r="AD6" s="12">
        <v>6</v>
      </c>
      <c r="AE6" s="12"/>
      <c r="AF6" s="66"/>
      <c r="AG6" s="10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>
        <v>1993</v>
      </c>
      <c r="Y7" s="12" t="s">
        <v>31</v>
      </c>
      <c r="Z7" s="67" t="s">
        <v>30</v>
      </c>
      <c r="AA7" s="12">
        <v>22</v>
      </c>
      <c r="AB7" s="12">
        <v>6</v>
      </c>
      <c r="AC7" s="12">
        <v>26</v>
      </c>
      <c r="AD7" s="12">
        <v>28</v>
      </c>
      <c r="AE7" s="12"/>
      <c r="AF7" s="66"/>
      <c r="AG7" s="10"/>
      <c r="AH7" s="65"/>
      <c r="AI7" s="65"/>
      <c r="AJ7" s="12" t="s">
        <v>35</v>
      </c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0"/>
      <c r="W8" s="19"/>
      <c r="X8" s="12"/>
      <c r="Y8" s="12"/>
      <c r="Z8" s="67"/>
      <c r="AA8" s="12"/>
      <c r="AB8" s="12"/>
      <c r="AC8" s="12"/>
      <c r="AD8" s="12"/>
      <c r="AE8" s="12"/>
      <c r="AF8" s="66"/>
      <c r="AG8" s="10"/>
      <c r="AH8" s="7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60"/>
      <c r="W9" s="19"/>
      <c r="X9" s="12">
        <v>2001</v>
      </c>
      <c r="Y9" s="12" t="s">
        <v>26</v>
      </c>
      <c r="Z9" s="1" t="s">
        <v>27</v>
      </c>
      <c r="AA9" s="12">
        <v>18</v>
      </c>
      <c r="AB9" s="12">
        <v>2</v>
      </c>
      <c r="AC9" s="12">
        <v>17</v>
      </c>
      <c r="AD9" s="12">
        <v>11</v>
      </c>
      <c r="AE9" s="12">
        <v>75</v>
      </c>
      <c r="AF9" s="66">
        <v>0.53190000000000004</v>
      </c>
      <c r="AG9" s="10">
        <v>141</v>
      </c>
      <c r="AH9" s="7"/>
      <c r="AI9" s="7"/>
      <c r="AJ9" s="7"/>
      <c r="AK9" s="7"/>
      <c r="AL9" s="10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P10" s="10"/>
      <c r="Q10" s="12"/>
      <c r="R10" s="12"/>
      <c r="S10" s="13"/>
      <c r="T10" s="12"/>
      <c r="U10" s="12"/>
      <c r="V10" s="13"/>
      <c r="W10" s="19"/>
      <c r="X10" s="12">
        <v>2002</v>
      </c>
      <c r="Y10" s="12" t="s">
        <v>28</v>
      </c>
      <c r="Z10" s="1" t="s">
        <v>27</v>
      </c>
      <c r="AA10" s="12">
        <v>17</v>
      </c>
      <c r="AB10" s="12">
        <v>0</v>
      </c>
      <c r="AC10" s="12">
        <v>5</v>
      </c>
      <c r="AD10" s="12">
        <v>11</v>
      </c>
      <c r="AE10" s="12">
        <v>56</v>
      </c>
      <c r="AF10" s="66">
        <v>0.51370000000000005</v>
      </c>
      <c r="AG10" s="10">
        <v>109</v>
      </c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P11" s="10"/>
      <c r="Q11" s="12"/>
      <c r="R11" s="12"/>
      <c r="S11" s="13"/>
      <c r="T11" s="12"/>
      <c r="U11" s="12"/>
      <c r="V11" s="13"/>
      <c r="W11" s="19"/>
      <c r="X11" s="12"/>
      <c r="Y11" s="12"/>
      <c r="Z11" s="1"/>
      <c r="AA11" s="12"/>
      <c r="AB11" s="12"/>
      <c r="AC11" s="12"/>
      <c r="AD11" s="12"/>
      <c r="AE11" s="12"/>
      <c r="AF11" s="66"/>
      <c r="AG11" s="10"/>
      <c r="AH11" s="7"/>
      <c r="AI11" s="7"/>
      <c r="AJ11" s="7"/>
      <c r="AK11" s="7"/>
      <c r="AL11" s="10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2008</v>
      </c>
      <c r="Y12" s="12" t="s">
        <v>29</v>
      </c>
      <c r="Z12" s="1" t="s">
        <v>30</v>
      </c>
      <c r="AA12" s="12">
        <v>16</v>
      </c>
      <c r="AB12" s="12">
        <v>0</v>
      </c>
      <c r="AC12" s="12">
        <v>17</v>
      </c>
      <c r="AD12" s="12">
        <v>4</v>
      </c>
      <c r="AE12" s="12">
        <v>45</v>
      </c>
      <c r="AF12" s="66">
        <v>0.44109999999999999</v>
      </c>
      <c r="AG12" s="10">
        <v>102</v>
      </c>
      <c r="AH12" s="7"/>
      <c r="AI12" s="7"/>
      <c r="AJ12" s="7"/>
      <c r="AK12" s="7"/>
      <c r="AM12" s="12"/>
      <c r="AN12" s="12"/>
      <c r="AO12" s="13"/>
      <c r="AP12" s="12"/>
      <c r="AQ12" s="12"/>
      <c r="AR12" s="13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/>
      <c r="Y13" s="12"/>
      <c r="Z13" s="1"/>
      <c r="AA13" s="12"/>
      <c r="AB13" s="12"/>
      <c r="AC13" s="12"/>
      <c r="AD13" s="12"/>
      <c r="AE13" s="12"/>
      <c r="AF13" s="66"/>
      <c r="AG13" s="10"/>
      <c r="AH13" s="7"/>
      <c r="AI13" s="7"/>
      <c r="AJ13" s="7"/>
      <c r="AK13" s="7"/>
      <c r="AM13" s="12"/>
      <c r="AN13" s="12"/>
      <c r="AO13" s="13"/>
      <c r="AP13" s="12"/>
      <c r="AQ13" s="12"/>
      <c r="AR13" s="13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12"/>
      <c r="R14" s="12"/>
      <c r="S14" s="13"/>
      <c r="T14" s="12"/>
      <c r="U14" s="12"/>
      <c r="V14" s="13"/>
      <c r="W14" s="19"/>
      <c r="X14" s="12">
        <v>2013</v>
      </c>
      <c r="Y14" s="12" t="s">
        <v>26</v>
      </c>
      <c r="Z14" s="1" t="s">
        <v>30</v>
      </c>
      <c r="AA14" s="12">
        <v>14</v>
      </c>
      <c r="AB14" s="12">
        <v>0</v>
      </c>
      <c r="AC14" s="12">
        <v>23</v>
      </c>
      <c r="AD14" s="12">
        <v>6</v>
      </c>
      <c r="AE14" s="12">
        <v>53</v>
      </c>
      <c r="AF14" s="66">
        <v>0.55779999999999996</v>
      </c>
      <c r="AG14" s="10">
        <v>95</v>
      </c>
      <c r="AH14" s="7"/>
      <c r="AI14" s="7"/>
      <c r="AJ14" s="7"/>
      <c r="AK14" s="7"/>
      <c r="AM14" s="12"/>
      <c r="AN14" s="12"/>
      <c r="AO14" s="13"/>
      <c r="AP14" s="12"/>
      <c r="AQ14" s="12"/>
      <c r="AR14" s="13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Q15" s="12"/>
      <c r="R15" s="12"/>
      <c r="S15" s="13"/>
      <c r="T15" s="12"/>
      <c r="U15" s="12"/>
      <c r="V15" s="13"/>
      <c r="W15" s="19"/>
      <c r="X15" s="12">
        <v>2014</v>
      </c>
      <c r="Y15" s="12" t="s">
        <v>28</v>
      </c>
      <c r="Z15" s="1" t="s">
        <v>30</v>
      </c>
      <c r="AA15" s="12">
        <v>7</v>
      </c>
      <c r="AB15" s="12">
        <v>1</v>
      </c>
      <c r="AC15" s="12">
        <v>10</v>
      </c>
      <c r="AD15" s="12">
        <v>2</v>
      </c>
      <c r="AE15" s="12">
        <v>26</v>
      </c>
      <c r="AF15" s="66">
        <v>0.48139999999999999</v>
      </c>
      <c r="AG15" s="10">
        <v>54</v>
      </c>
      <c r="AH15" s="7"/>
      <c r="AI15" s="7"/>
      <c r="AJ15" s="7"/>
      <c r="AK15" s="7"/>
      <c r="AM15" s="12"/>
      <c r="AN15" s="12"/>
      <c r="AO15" s="13"/>
      <c r="AP15" s="12"/>
      <c r="AQ15" s="12"/>
      <c r="AR15" s="13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1"/>
      <c r="M16" s="7"/>
      <c r="N16" s="7"/>
      <c r="O16" s="7"/>
      <c r="Q16" s="12"/>
      <c r="R16" s="12"/>
      <c r="S16" s="13"/>
      <c r="T16" s="12"/>
      <c r="U16" s="12"/>
      <c r="V16" s="13"/>
      <c r="W16" s="19"/>
      <c r="X16" s="12">
        <v>2015</v>
      </c>
      <c r="Y16" s="12" t="s">
        <v>31</v>
      </c>
      <c r="Z16" s="1" t="s">
        <v>30</v>
      </c>
      <c r="AA16" s="12">
        <v>17</v>
      </c>
      <c r="AB16" s="12">
        <v>0</v>
      </c>
      <c r="AC16" s="12">
        <v>22</v>
      </c>
      <c r="AD16" s="12">
        <v>1</v>
      </c>
      <c r="AE16" s="12">
        <v>44</v>
      </c>
      <c r="AF16" s="66">
        <v>0.38590000000000002</v>
      </c>
      <c r="AG16" s="10">
        <v>114</v>
      </c>
      <c r="AH16" s="7"/>
      <c r="AI16" s="7"/>
      <c r="AJ16" s="7"/>
      <c r="AK16" s="7"/>
      <c r="AM16" s="12"/>
      <c r="AN16" s="12"/>
      <c r="AO16" s="13"/>
      <c r="AP16" s="12"/>
      <c r="AQ16" s="12"/>
      <c r="AR16" s="13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2" t="s">
        <v>13</v>
      </c>
      <c r="C17" s="63"/>
      <c r="D17" s="64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2"/>
      <c r="O17" s="43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65" t="s">
        <v>13</v>
      </c>
      <c r="Y17" s="11"/>
      <c r="Z17" s="9"/>
      <c r="AA17" s="36">
        <f>SUM(AA4:AA16)</f>
        <v>170</v>
      </c>
      <c r="AB17" s="36">
        <f>SUM(AB4:AB16)</f>
        <v>12</v>
      </c>
      <c r="AC17" s="36">
        <f>SUM(AC4:AC16)</f>
        <v>181</v>
      </c>
      <c r="AD17" s="36">
        <f>SUM(AD4:AD16)</f>
        <v>88</v>
      </c>
      <c r="AE17" s="36">
        <f>SUM(AE4:AE16)</f>
        <v>299</v>
      </c>
      <c r="AF17" s="37">
        <f>PRODUCT(AE17/AG17)</f>
        <v>0.48617886178861791</v>
      </c>
      <c r="AG17" s="21">
        <f>SUM(AG4:AG16)</f>
        <v>615</v>
      </c>
      <c r="AH17" s="18"/>
      <c r="AI17" s="29"/>
      <c r="AJ17" s="42"/>
      <c r="AK17" s="43"/>
      <c r="AL17" s="10"/>
      <c r="AM17" s="36">
        <f>SUM(AM4:AM16)</f>
        <v>0</v>
      </c>
      <c r="AN17" s="36">
        <f>SUM(AN4:AN16)</f>
        <v>0</v>
      </c>
      <c r="AO17" s="36">
        <f>SUM(AO4:AO16)</f>
        <v>0</v>
      </c>
      <c r="AP17" s="36">
        <f>SUM(AP4:AP16)</f>
        <v>0</v>
      </c>
      <c r="AQ17" s="36">
        <f>SUM(AQ4:AQ16)</f>
        <v>0</v>
      </c>
      <c r="AR17" s="15">
        <v>0</v>
      </c>
      <c r="AS17" s="39">
        <f>SUM(AS4:AS16)</f>
        <v>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16</v>
      </c>
      <c r="C19" s="50"/>
      <c r="D19" s="51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24</v>
      </c>
      <c r="O19" s="7" t="s">
        <v>22</v>
      </c>
      <c r="Q19" s="17"/>
      <c r="R19" s="17" t="s">
        <v>10</v>
      </c>
      <c r="S19" s="17"/>
      <c r="T19" s="55" t="s">
        <v>33</v>
      </c>
      <c r="U19" s="10"/>
      <c r="V19" s="19"/>
      <c r="W19" s="19"/>
      <c r="X19" s="44"/>
      <c r="Y19" s="44"/>
      <c r="Z19" s="44"/>
      <c r="AA19" s="44"/>
      <c r="AB19" s="44"/>
      <c r="AC19" s="16"/>
      <c r="AD19" s="16"/>
      <c r="AE19" s="16"/>
      <c r="AF19" s="16"/>
      <c r="AG19" s="16"/>
      <c r="AH19" s="16"/>
      <c r="AI19" s="16"/>
      <c r="AJ19" s="16"/>
      <c r="AK19" s="16"/>
      <c r="AM19" s="19"/>
      <c r="AN19" s="44"/>
      <c r="AO19" s="44"/>
      <c r="AP19" s="44"/>
      <c r="AQ19" s="44"/>
      <c r="AR19" s="44"/>
      <c r="AS19" s="4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2" t="s">
        <v>15</v>
      </c>
      <c r="C20" s="3"/>
      <c r="D20" s="53"/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61">
        <v>0</v>
      </c>
      <c r="K20" s="16"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55" t="s">
        <v>19</v>
      </c>
      <c r="U20" s="16"/>
      <c r="V20" s="16"/>
      <c r="W20" s="16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8">
        <f>PRODUCT(E17+Q17)</f>
        <v>0</v>
      </c>
      <c r="F21" s="48">
        <f>PRODUCT(F17+R17)</f>
        <v>0</v>
      </c>
      <c r="G21" s="48">
        <f>PRODUCT(G17+S17)</f>
        <v>0</v>
      </c>
      <c r="H21" s="48">
        <f>PRODUCT(H17+T17)</f>
        <v>0</v>
      </c>
      <c r="I21" s="48">
        <f>PRODUCT(I17+U17)</f>
        <v>0</v>
      </c>
      <c r="J21" s="61">
        <v>0</v>
      </c>
      <c r="K21" s="16">
        <f>PRODUCT(K17+W17)</f>
        <v>0</v>
      </c>
      <c r="L21" s="54">
        <v>0</v>
      </c>
      <c r="M21" s="54">
        <v>0</v>
      </c>
      <c r="N21" s="54">
        <v>0</v>
      </c>
      <c r="O21" s="54">
        <v>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8">
        <f>PRODUCT(AA17+AM17)</f>
        <v>170</v>
      </c>
      <c r="F22" s="48">
        <f>PRODUCT(AB17+AN17)</f>
        <v>12</v>
      </c>
      <c r="G22" s="48">
        <f>PRODUCT(AC17+AO17)</f>
        <v>181</v>
      </c>
      <c r="H22" s="48">
        <f>PRODUCT(AD17+AP17)</f>
        <v>88</v>
      </c>
      <c r="I22" s="48">
        <f>PRODUCT(AE17+AQ17)</f>
        <v>299</v>
      </c>
      <c r="J22" s="61">
        <f>PRODUCT(I22/K22)</f>
        <v>0.48617886178861791</v>
      </c>
      <c r="K22" s="10">
        <f>PRODUCT(AG17+AS17)</f>
        <v>615</v>
      </c>
      <c r="L22" s="54">
        <f>PRODUCT((F22+G22)/E22)</f>
        <v>1.1352941176470588</v>
      </c>
      <c r="M22" s="54">
        <f>PRODUCT(H22/E22)</f>
        <v>0.51764705882352946</v>
      </c>
      <c r="N22" s="54">
        <f>PRODUCT((F22+G22+H22)/E22)</f>
        <v>1.6529411764705881</v>
      </c>
      <c r="O22" s="54">
        <v>3.36</v>
      </c>
      <c r="Q22" s="17"/>
      <c r="R22" s="17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5" t="s">
        <v>13</v>
      </c>
      <c r="C23" s="46"/>
      <c r="D23" s="47"/>
      <c r="E23" s="48">
        <f>SUM(E20:E22)</f>
        <v>170</v>
      </c>
      <c r="F23" s="48">
        <f t="shared" ref="F23:I23" si="0">SUM(F20:F22)</f>
        <v>12</v>
      </c>
      <c r="G23" s="48">
        <f t="shared" si="0"/>
        <v>181</v>
      </c>
      <c r="H23" s="48">
        <f t="shared" si="0"/>
        <v>88</v>
      </c>
      <c r="I23" s="48">
        <f t="shared" si="0"/>
        <v>299</v>
      </c>
      <c r="J23" s="61">
        <f>PRODUCT(I23/K23)</f>
        <v>0.48617886178861791</v>
      </c>
      <c r="K23" s="16">
        <f>SUM(K20:K22)</f>
        <v>615</v>
      </c>
      <c r="L23" s="54">
        <f>PRODUCT((F23+G23)/E23)</f>
        <v>1.1352941176470588</v>
      </c>
      <c r="M23" s="54">
        <f>PRODUCT(H23/E23)</f>
        <v>0.51764705882352946</v>
      </c>
      <c r="N23" s="54">
        <f>PRODUCT((F23+G23+H23)/E23)</f>
        <v>1.6529411764705881</v>
      </c>
      <c r="O23" s="54">
        <v>3.36</v>
      </c>
      <c r="Q23" s="10"/>
      <c r="R23" s="10"/>
      <c r="S23" s="10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16"/>
      <c r="AD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6"/>
      <c r="AI183" s="16"/>
      <c r="AJ183" s="16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AH188" s="10"/>
      <c r="AI188" s="10"/>
      <c r="AJ188" s="10"/>
      <c r="AK188" s="10"/>
      <c r="AL188" s="10"/>
    </row>
  </sheetData>
  <sortState ref="X4:AI13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2018-12-11T18:46:31Z</dcterms:modified>
</cp:coreProperties>
</file>