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<sst xmlns="http://schemas.openxmlformats.org/spreadsheetml/2006/main" count="73" uniqueCount="31">
  <si>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</si>
  <si>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</si>
  <si>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</si>
  <si>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</si>
  <si>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</si>
  <si>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</si>
  <si>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</si>
  <si>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</si>
  <si>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</si>
  <si>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</si>
  <si>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</si>
  <si>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</si>
  <si>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</si>
  <si>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</si>
  <si>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</si>
  <si>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</si>
  <si>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</si>
  <si>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</si>
  <si>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</si>
  <si>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Vasama = Suonenjoen Vasama  (1908)</t>
  </si>
  <si>
    <t>Jatkosarjat</t>
  </si>
  <si>
    <t xml:space="preserve">  Runkosarja TOP-10</t>
  </si>
  <si>
    <t>ka/kl</t>
  </si>
  <si>
    <t xml:space="preserve">    Runkosarja TOP-10</t>
  </si>
  <si>
    <t>ka/l+t</t>
  </si>
  <si>
    <t>Sami Hytönen</t>
  </si>
  <si>
    <t>7.</t>
  </si>
  <si>
    <t>Vasama</t>
  </si>
  <si>
    <t>4.</t>
  </si>
  <si>
    <t>10.</t>
  </si>
  <si>
    <t>23.1.1981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</si>
</sst>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3</v>
      </c>
      <c r="AC4" s="12">
        <v>11</v>
      </c>
      <c r="AD4" s="12">
        <v>19</v>
      </c>
      <c r="AE4" s="12">
        <v>72</v>
      </c>
      <c r="AF4" s="66">
        <v>0.66659999999999997</v>
      </c>
      <c r="AG4" s="10">
        <v>108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2</v>
      </c>
      <c r="AC5" s="12">
        <v>14</v>
      </c>
      <c r="AD5" s="12">
        <v>21</v>
      </c>
      <c r="AE5" s="12">
        <v>78</v>
      </c>
      <c r="AF5" s="66">
        <v>0.6341</v>
      </c>
      <c r="AG5" s="10">
        <v>123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8</v>
      </c>
      <c r="AR5" s="67">
        <v>0.5</v>
      </c>
      <c r="AS5" s="68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29</v>
      </c>
      <c r="Z6" s="1" t="s">
        <v>27</v>
      </c>
      <c r="AA6" s="12">
        <v>17</v>
      </c>
      <c r="AB6" s="12">
        <v>1</v>
      </c>
      <c r="AC6" s="12">
        <v>5</v>
      </c>
      <c r="AD6" s="12">
        <v>14</v>
      </c>
      <c r="AE6" s="12">
        <v>55</v>
      </c>
      <c r="AF6" s="66">
        <v>0.53390000000000004</v>
      </c>
      <c r="AG6" s="10">
        <v>103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53</v>
      </c>
      <c r="AB7" s="36">
        <f>SUM(AB4:AB6)</f>
        <v>6</v>
      </c>
      <c r="AC7" s="36">
        <f>SUM(AC4:AC6)</f>
        <v>30</v>
      </c>
      <c r="AD7" s="36">
        <f>SUM(AD4:AD6)</f>
        <v>54</v>
      </c>
      <c r="AE7" s="36">
        <f>SUM(AE4:AE6)</f>
        <v>205</v>
      </c>
      <c r="AF7" s="37">
        <f>PRODUCT(AE7/AG7)</f>
        <v>0.61377245508982037</v>
      </c>
      <c r="AG7" s="21">
        <f>SUM(AG4:AG6)</f>
        <v>334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8</v>
      </c>
      <c r="AR7" s="37">
        <f>PRODUCT(AQ7/AS7)</f>
        <v>0.5</v>
      </c>
      <c r="AS7" s="39">
        <f>SUM(AS4:AS6)</f>
        <v>16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4" t="s">
        <v>19</v>
      </c>
      <c r="U9" s="10"/>
      <c r="V9" s="19"/>
      <c r="W9" s="19"/>
      <c r="X9" s="43"/>
      <c r="Y9" s="43"/>
      <c r="Z9" s="43"/>
      <c r="AA9" s="43"/>
      <c r="AB9" s="43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55</v>
      </c>
      <c r="F12" s="47">
        <f>PRODUCT(AB7+AN7)</f>
        <v>6</v>
      </c>
      <c r="G12" s="47">
        <f>PRODUCT(AC7+AO7)</f>
        <v>30</v>
      </c>
      <c r="H12" s="47">
        <f>PRODUCT(AD7+AP7)</f>
        <v>55</v>
      </c>
      <c r="I12" s="47">
        <f>PRODUCT(AE7+AQ7)</f>
        <v>213</v>
      </c>
      <c r="J12" s="60">
        <f>PRODUCT(I12/K12)</f>
        <v>0.60857142857142854</v>
      </c>
      <c r="K12" s="10">
        <f>PRODUCT(AG7+AS7)</f>
        <v>350</v>
      </c>
      <c r="L12" s="53">
        <f>PRODUCT((F12+G12)/E12)</f>
        <v>0.65454545454545454</v>
      </c>
      <c r="M12" s="53">
        <f>PRODUCT(H12/E12)</f>
        <v>1</v>
      </c>
      <c r="N12" s="53">
        <f>PRODUCT((F12+G12+H12)/E12)</f>
        <v>1.6545454545454545</v>
      </c>
      <c r="O12" s="53">
        <f>PRODUCT(I12/E12)</f>
        <v>3.8727272727272726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55</v>
      </c>
      <c r="F13" s="47">
        <f t="shared" ref="F13:I13" si="0">SUM(F10:F12)</f>
        <v>6</v>
      </c>
      <c r="G13" s="47">
        <f t="shared" si="0"/>
        <v>30</v>
      </c>
      <c r="H13" s="47">
        <f t="shared" si="0"/>
        <v>55</v>
      </c>
      <c r="I13" s="47">
        <f t="shared" si="0"/>
        <v>213</v>
      </c>
      <c r="J13" s="60">
        <f>PRODUCT(I13/K13)</f>
        <v>0.60857142857142854</v>
      </c>
      <c r="K13" s="16">
        <f>SUM(K10:K12)</f>
        <v>350</v>
      </c>
      <c r="L13" s="53">
        <f>PRODUCT((F13+G13)/E13)</f>
        <v>0.65454545454545454</v>
      </c>
      <c r="M13" s="53">
        <f>PRODUCT(H13/E13)</f>
        <v>1</v>
      </c>
      <c r="N13" s="53">
        <f>PRODUCT((F13+G13+H13)/E13)</f>
        <v>1.6545454545454545</v>
      </c>
      <c r="O13" s="53">
        <f>PRODUCT(I13/E13)</f>
        <v>3.8727272727272726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2018-09-11T04:02:54Z</dcterms:modified>
</cp:coreProperties>
</file>