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N12" i="5" l="1"/>
  <c r="M12" i="5"/>
  <c r="L12" i="5"/>
  <c r="I12" i="5" l="1"/>
  <c r="E12" i="5"/>
  <c r="K11" i="5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H8" i="5"/>
  <c r="H12" i="5" s="1"/>
  <c r="H14" i="5" s="1"/>
  <c r="G8" i="5"/>
  <c r="G12" i="5" s="1"/>
  <c r="F8" i="5"/>
  <c r="F12" i="5" s="1"/>
  <c r="F14" i="5" s="1"/>
  <c r="E8" i="5"/>
  <c r="O13" i="5" l="1"/>
  <c r="G14" i="5"/>
  <c r="M13" i="5"/>
  <c r="E14" i="5"/>
  <c r="L14" i="5" s="1"/>
  <c r="I14" i="5"/>
  <c r="N14" i="5"/>
  <c r="N13" i="5"/>
  <c r="L13" i="5"/>
  <c r="O14" i="5" l="1"/>
  <c r="M14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<sst xmlns="http://schemas.openxmlformats.org/spreadsheetml/2006/main" count="75" uniqueCount="34">
  <si>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</si>
  <si>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</si>
  <si>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</si>
  <si>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</si>
  <si>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</si>
  <si>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</si>
  <si>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</si>
  <si>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</si>
  <si>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</si>
  <si>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</si>
  <si>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</si>
  <si>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</si>
  <si>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</si>
  <si>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</si>
  <si>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</si>
  <si>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</si>
  <si>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</si>
  <si>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</si>
  <si>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</si>
  <si>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</si>
  <si>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</si>
  <si>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</si>
  <si>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</si>
  <si>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</si>
  <si>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</si>
  <si>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Kumuri = Porvoon Kumuri  (1981)</t>
  </si>
  <si>
    <t>Markku Hynönen</t>
  </si>
  <si>
    <t>3.</t>
  </si>
  <si>
    <t>Kumuri</t>
  </si>
  <si>
    <t>2.</t>
  </si>
  <si>
    <t>5.</t>
  </si>
  <si>
    <t>12.</t>
  </si>
  <si>
    <t>Palo</t>
  </si>
  <si>
    <t>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</si>
</sst>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1</v>
      </c>
      <c r="AC4" s="12">
        <v>6</v>
      </c>
      <c r="AD4" s="12">
        <v>36</v>
      </c>
      <c r="AE4" s="12"/>
      <c r="AF4" s="69"/>
      <c r="AG4" s="10"/>
      <c r="AH4" s="7"/>
      <c r="AI4" s="12" t="s">
        <v>29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30</v>
      </c>
      <c r="Z5" s="68" t="s">
        <v>28</v>
      </c>
      <c r="AA5" s="12">
        <v>12</v>
      </c>
      <c r="AB5" s="12">
        <v>0</v>
      </c>
      <c r="AC5" s="12">
        <v>3</v>
      </c>
      <c r="AD5" s="12">
        <v>11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1988</v>
      </c>
      <c r="C7" s="12" t="s">
        <v>31</v>
      </c>
      <c r="D7" s="1" t="s">
        <v>32</v>
      </c>
      <c r="E7" s="12">
        <v>8</v>
      </c>
      <c r="F7" s="12">
        <v>0</v>
      </c>
      <c r="G7" s="13">
        <v>1</v>
      </c>
      <c r="H7" s="12">
        <v>0</v>
      </c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8</v>
      </c>
      <c r="F8" s="36">
        <f>SUM(F4:F7)</f>
        <v>0</v>
      </c>
      <c r="G8" s="36">
        <f>SUM(G4:G7)</f>
        <v>1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30</v>
      </c>
      <c r="AB8" s="36">
        <f>SUM(AB4:AB7)</f>
        <v>1</v>
      </c>
      <c r="AC8" s="36">
        <f>SUM(AC4:AC7)</f>
        <v>9</v>
      </c>
      <c r="AD8" s="36">
        <f>SUM(AD4:AD7)</f>
        <v>47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8</v>
      </c>
      <c r="F12" s="47">
        <f>PRODUCT(F8+R8)</f>
        <v>0</v>
      </c>
      <c r="G12" s="47">
        <f>PRODUCT(G8+S8)</f>
        <v>1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0.125</v>
      </c>
      <c r="M12" s="53">
        <f>PRODUCT(H12/E12)</f>
        <v>0</v>
      </c>
      <c r="N12" s="53">
        <f>PRODUCT((F12+G12+H12)/E12)</f>
        <v>0.125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30</v>
      </c>
      <c r="F13" s="47">
        <f>PRODUCT(AB8+AN8)</f>
        <v>1</v>
      </c>
      <c r="G13" s="47">
        <f>PRODUCT(AC8+AO8)</f>
        <v>9</v>
      </c>
      <c r="H13" s="47">
        <f>PRODUCT(AD8+AP8)</f>
        <v>47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0.33333333333333331</v>
      </c>
      <c r="M13" s="53">
        <f>PRODUCT(H13/E13)</f>
        <v>1.5666666666666667</v>
      </c>
      <c r="N13" s="53">
        <f>PRODUCT((F13+G13+H13)/E13)</f>
        <v>1.9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38</v>
      </c>
      <c r="F14" s="47">
        <f t="shared" ref="F14:I14" si="0">SUM(F11:F13)</f>
        <v>1</v>
      </c>
      <c r="G14" s="47">
        <f t="shared" si="0"/>
        <v>10</v>
      </c>
      <c r="H14" s="47">
        <f t="shared" si="0"/>
        <v>47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0.28947368421052633</v>
      </c>
      <c r="M14" s="53">
        <f>PRODUCT(H14/E14)</f>
        <v>1.236842105263158</v>
      </c>
      <c r="N14" s="53">
        <f>PRODUCT((F14+G14+H14)/E14)</f>
        <v>1.5263157894736843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2019-01-21T18:38:27Z</dcterms:modified>
</cp:coreProperties>
</file>