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9" i="3" l="1"/>
  <c r="O13" i="3"/>
  <c r="N13" i="3"/>
  <c r="M13" i="3"/>
  <c r="L13" i="3"/>
  <c r="AG6" i="3"/>
  <c r="K8" i="3"/>
  <c r="K7" i="3"/>
  <c r="K6" i="3"/>
  <c r="K5" i="3"/>
  <c r="K4" i="3"/>
  <c r="AG9" i="3"/>
  <c r="K15" i="3"/>
  <c r="AS9" i="3"/>
  <c r="AQ9" i="3"/>
  <c r="AP9" i="3"/>
  <c r="AO9" i="3"/>
  <c r="AN9" i="3"/>
  <c r="AM9" i="3"/>
  <c r="AE9" i="3"/>
  <c r="AD9" i="3"/>
  <c r="AC9" i="3"/>
  <c r="AB9" i="3"/>
  <c r="AA9" i="3"/>
  <c r="W9" i="3"/>
  <c r="U9" i="3"/>
  <c r="T9" i="3"/>
  <c r="S9" i="3"/>
  <c r="R9" i="3"/>
  <c r="Q9" i="3"/>
  <c r="I9" i="3"/>
  <c r="I13" i="3" s="1"/>
  <c r="H9" i="3"/>
  <c r="G9" i="3"/>
  <c r="G13" i="3" s="1"/>
  <c r="F9" i="3"/>
  <c r="E9" i="3"/>
  <c r="E13" i="3" s="1"/>
  <c r="F13" i="3" l="1"/>
  <c r="H13" i="3"/>
  <c r="E14" i="3"/>
  <c r="L14" i="3" s="1"/>
  <c r="G14" i="3"/>
  <c r="G15" i="3" s="1"/>
  <c r="I14" i="3"/>
  <c r="I15" i="3" s="1"/>
  <c r="K14" i="3"/>
  <c r="K9" i="3"/>
  <c r="K13" i="3" s="1"/>
  <c r="F14" i="3"/>
  <c r="H14" i="3"/>
  <c r="H15" i="3" s="1"/>
  <c r="J13" i="3"/>
  <c r="O14" i="3"/>
  <c r="M14" i="3"/>
  <c r="AF9" i="3"/>
  <c r="M15" i="3" l="1"/>
  <c r="E15" i="3"/>
  <c r="J14" i="3"/>
  <c r="N14" i="3"/>
  <c r="F15" i="3"/>
  <c r="O15" i="3"/>
  <c r="J15" i="3"/>
  <c r="L15" i="3" l="1"/>
  <c r="N15" i="3"/>
</calcChain>
</file>

<file path=xl/sharedStrings.xml><?xml version="1.0" encoding="utf-8"?>
<sst xmlns="http://schemas.openxmlformats.org/spreadsheetml/2006/main" count="141" uniqueCount="66">
  <si>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</si>
  <si>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</si>
  <si>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</si>
  <si>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</si>
  <si>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</si>
  <si>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</si>
  <si>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</si>
  <si>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</si>
  <si>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</si>
  <si>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</si>
  <si>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</si>
  <si>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</si>
  <si>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</si>
  <si>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</si>
  <si>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</si>
  <si>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</si>
  <si>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= Sotkamon Jymy  (1909)</t>
  </si>
  <si>
    <t>KPK = Kajaanin Pallokerho  (1933)</t>
  </si>
  <si>
    <t>9.</t>
  </si>
  <si>
    <t>6.</t>
  </si>
  <si>
    <t>KPK</t>
  </si>
  <si>
    <t>15.</t>
  </si>
  <si>
    <t>14.</t>
  </si>
  <si>
    <t>Jouni Huotari</t>
  </si>
  <si>
    <t>SoJy  2</t>
  </si>
  <si>
    <t>4.</t>
  </si>
  <si>
    <t>26.6.1985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</si>
  <si>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</si>
  <si>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</si>
  <si>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</si>
  <si>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</si>
  <si>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</si>
  <si>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</si>
  <si>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</si>
  <si>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</si>
  <si>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</si>
  <si>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</si>
  <si>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</si>
  <si>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</si>
  <si>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</si>
  <si>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</si>
  <si>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</si>
  <si>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</si>
  <si>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</si>
  <si>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</si>
  <si>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</si>
  <si>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jok</t>
  </si>
  <si>
    <t>28.06. 2002  Ilmajoki</t>
  </si>
  <si>
    <t xml:space="preserve">  0-1  (0-5, 1-1)</t>
  </si>
  <si>
    <t>Jimi Heikkinen</t>
  </si>
  <si>
    <t>1059</t>
  </si>
  <si>
    <t xml:space="preserve"> ITÄ - LÄNSI - KORTTI</t>
  </si>
  <si>
    <t>1/2</t>
  </si>
  <si>
    <t>1/1</t>
  </si>
  <si>
    <t>0/1</t>
  </si>
  <si>
    <t>1/3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</si>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</sst>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7" borderId="5" xfId="1" applyNumberFormat="1" applyFont="1" applyFill="1" applyBorder="1" applyAlignment="1"/>
    <xf numFmtId="0" fontId="2" fillId="7" borderId="14" xfId="0" applyFont="1" applyFill="1" applyBorder="1" applyAlignment="1">
      <alignment horizontal="center"/>
    </xf>
    <xf numFmtId="0" fontId="9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5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6" t="s">
        <v>23</v>
      </c>
      <c r="C1" s="3"/>
      <c r="D1" s="4"/>
      <c r="E1" s="5" t="s">
        <v>26</v>
      </c>
      <c r="F1" s="107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7"/>
      <c r="AB1" s="107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15</v>
      </c>
      <c r="C2" s="38"/>
      <c r="D2" s="108"/>
      <c r="E2" s="10" t="s">
        <v>7</v>
      </c>
      <c r="F2" s="11"/>
      <c r="G2" s="11"/>
      <c r="H2" s="11"/>
      <c r="I2" s="17"/>
      <c r="J2" s="12"/>
      <c r="K2" s="54"/>
      <c r="L2" s="19" t="s">
        <v>61</v>
      </c>
      <c r="M2" s="11"/>
      <c r="N2" s="11"/>
      <c r="O2" s="18"/>
      <c r="P2" s="16"/>
      <c r="Q2" s="19" t="s">
        <v>62</v>
      </c>
      <c r="R2" s="11"/>
      <c r="S2" s="11"/>
      <c r="T2" s="11"/>
      <c r="U2" s="17"/>
      <c r="V2" s="18"/>
      <c r="W2" s="16"/>
      <c r="X2" s="109" t="s">
        <v>57</v>
      </c>
      <c r="Y2" s="110"/>
      <c r="Z2" s="86"/>
      <c r="AA2" s="10" t="s">
        <v>7</v>
      </c>
      <c r="AB2" s="11"/>
      <c r="AC2" s="11"/>
      <c r="AD2" s="11"/>
      <c r="AE2" s="17"/>
      <c r="AF2" s="12"/>
      <c r="AG2" s="54"/>
      <c r="AH2" s="19" t="s">
        <v>63</v>
      </c>
      <c r="AI2" s="11"/>
      <c r="AJ2" s="11"/>
      <c r="AK2" s="18"/>
      <c r="AL2" s="16"/>
      <c r="AM2" s="19" t="s">
        <v>62</v>
      </c>
      <c r="AN2" s="11"/>
      <c r="AO2" s="11"/>
      <c r="AP2" s="11"/>
      <c r="AQ2" s="17"/>
      <c r="AR2" s="18"/>
      <c r="AS2" s="8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87"/>
      <c r="L3" s="15" t="s">
        <v>4</v>
      </c>
      <c r="M3" s="15" t="s">
        <v>5</v>
      </c>
      <c r="N3" s="15" t="s">
        <v>56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87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87"/>
      <c r="AH3" s="15" t="s">
        <v>4</v>
      </c>
      <c r="AI3" s="15" t="s">
        <v>5</v>
      </c>
      <c r="AJ3" s="15" t="s">
        <v>56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8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>
        <v>2003</v>
      </c>
      <c r="C4" s="41" t="s">
        <v>19</v>
      </c>
      <c r="D4" s="88" t="s">
        <v>20</v>
      </c>
      <c r="E4" s="24">
        <v>7</v>
      </c>
      <c r="F4" s="24">
        <v>0</v>
      </c>
      <c r="G4" s="24">
        <v>0</v>
      </c>
      <c r="H4" s="24">
        <v>0</v>
      </c>
      <c r="I4" s="24">
        <v>1</v>
      </c>
      <c r="J4" s="89">
        <v>4.3478260869565216E-2</v>
      </c>
      <c r="K4" s="23">
        <f>PRODUCT(I4/J4)</f>
        <v>23</v>
      </c>
      <c r="L4" s="77"/>
      <c r="M4" s="15"/>
      <c r="N4" s="15"/>
      <c r="O4" s="15"/>
      <c r="P4" s="20"/>
      <c r="Q4" s="24"/>
      <c r="R4" s="24"/>
      <c r="S4" s="41"/>
      <c r="T4" s="24"/>
      <c r="U4" s="24"/>
      <c r="V4" s="111"/>
      <c r="W4" s="23"/>
      <c r="X4" s="24"/>
      <c r="Y4" s="25"/>
      <c r="Z4" s="88"/>
      <c r="AA4" s="24"/>
      <c r="AB4" s="24"/>
      <c r="AC4" s="24"/>
      <c r="AD4" s="41"/>
      <c r="AE4" s="24"/>
      <c r="AF4" s="89"/>
      <c r="AG4" s="23"/>
      <c r="AH4" s="77"/>
      <c r="AI4" s="15"/>
      <c r="AJ4" s="15"/>
      <c r="AK4" s="15"/>
      <c r="AL4" s="20"/>
      <c r="AM4" s="24"/>
      <c r="AN4" s="24"/>
      <c r="AO4" s="41"/>
      <c r="AP4" s="24"/>
      <c r="AQ4" s="24"/>
      <c r="AR4" s="41"/>
      <c r="AS4" s="23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>
        <v>2004</v>
      </c>
      <c r="C5" s="41" t="s">
        <v>18</v>
      </c>
      <c r="D5" s="88" t="s">
        <v>20</v>
      </c>
      <c r="E5" s="24">
        <v>16</v>
      </c>
      <c r="F5" s="24">
        <v>0</v>
      </c>
      <c r="G5" s="24">
        <v>4</v>
      </c>
      <c r="H5" s="24">
        <v>7</v>
      </c>
      <c r="I5" s="24">
        <v>40</v>
      </c>
      <c r="J5" s="89">
        <v>0.45977011494252873</v>
      </c>
      <c r="K5" s="23">
        <f>PRODUCT(I5/J5)</f>
        <v>87</v>
      </c>
      <c r="L5" s="77"/>
      <c r="M5" s="15"/>
      <c r="N5" s="15"/>
      <c r="O5" s="15"/>
      <c r="P5" s="20"/>
      <c r="Q5" s="24"/>
      <c r="R5" s="24"/>
      <c r="S5" s="41"/>
      <c r="T5" s="24"/>
      <c r="U5" s="24"/>
      <c r="V5" s="41"/>
      <c r="W5" s="23"/>
      <c r="X5" s="24"/>
      <c r="Y5" s="25"/>
      <c r="Z5" s="88"/>
      <c r="AA5" s="24"/>
      <c r="AB5" s="24"/>
      <c r="AC5" s="24"/>
      <c r="AD5" s="41"/>
      <c r="AE5" s="24"/>
      <c r="AF5" s="89"/>
      <c r="AG5" s="23"/>
      <c r="AH5" s="77"/>
      <c r="AI5" s="15"/>
      <c r="AJ5" s="15"/>
      <c r="AK5" s="15"/>
      <c r="AL5" s="20"/>
      <c r="AM5" s="24"/>
      <c r="AN5" s="24"/>
      <c r="AO5" s="41"/>
      <c r="AP5" s="24"/>
      <c r="AQ5" s="24"/>
      <c r="AR5" s="41"/>
      <c r="AS5" s="2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>
        <v>2005</v>
      </c>
      <c r="C6" s="41" t="s">
        <v>18</v>
      </c>
      <c r="D6" s="88" t="s">
        <v>20</v>
      </c>
      <c r="E6" s="24">
        <v>7</v>
      </c>
      <c r="F6" s="24">
        <v>0</v>
      </c>
      <c r="G6" s="24">
        <v>0</v>
      </c>
      <c r="H6" s="24">
        <v>2</v>
      </c>
      <c r="I6" s="24">
        <v>4</v>
      </c>
      <c r="J6" s="89">
        <v>0.2</v>
      </c>
      <c r="K6" s="23">
        <f>PRODUCT(I6/J6)</f>
        <v>20</v>
      </c>
      <c r="L6" s="77"/>
      <c r="M6" s="15"/>
      <c r="N6" s="15"/>
      <c r="O6" s="15"/>
      <c r="Q6" s="24"/>
      <c r="R6" s="24"/>
      <c r="S6" s="41"/>
      <c r="T6" s="24"/>
      <c r="U6" s="24"/>
      <c r="V6" s="41"/>
      <c r="W6" s="23"/>
      <c r="X6" s="24">
        <v>2005</v>
      </c>
      <c r="Y6" s="24" t="s">
        <v>25</v>
      </c>
      <c r="Z6" s="88" t="s">
        <v>24</v>
      </c>
      <c r="AA6" s="24">
        <v>8</v>
      </c>
      <c r="AB6" s="24">
        <v>0</v>
      </c>
      <c r="AC6" s="24">
        <v>9</v>
      </c>
      <c r="AD6" s="24">
        <v>0</v>
      </c>
      <c r="AE6" s="24">
        <v>30</v>
      </c>
      <c r="AF6" s="116">
        <v>0.6</v>
      </c>
      <c r="AG6" s="23">
        <f>PRODUCT(AE6/AF6)</f>
        <v>50</v>
      </c>
      <c r="AH6" s="77"/>
      <c r="AI6" s="15"/>
      <c r="AJ6" s="15"/>
      <c r="AK6" s="15"/>
      <c r="AM6" s="24"/>
      <c r="AN6" s="24"/>
      <c r="AO6" s="41"/>
      <c r="AP6" s="24"/>
      <c r="AQ6" s="24"/>
      <c r="AR6" s="41"/>
      <c r="AS6" s="23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>
        <v>2006</v>
      </c>
      <c r="C7" s="41" t="s">
        <v>21</v>
      </c>
      <c r="D7" s="88" t="s">
        <v>20</v>
      </c>
      <c r="E7" s="24">
        <v>18</v>
      </c>
      <c r="F7" s="24">
        <v>0</v>
      </c>
      <c r="G7" s="24">
        <v>5</v>
      </c>
      <c r="H7" s="24">
        <v>2</v>
      </c>
      <c r="I7" s="24">
        <v>33</v>
      </c>
      <c r="J7" s="89">
        <v>0.32673267326732675</v>
      </c>
      <c r="K7" s="23">
        <f>PRODUCT(I7/J7)</f>
        <v>101</v>
      </c>
      <c r="L7" s="77"/>
      <c r="M7" s="15"/>
      <c r="N7" s="15"/>
      <c r="O7" s="15"/>
      <c r="Q7" s="24"/>
      <c r="R7" s="24"/>
      <c r="S7" s="41"/>
      <c r="T7" s="24"/>
      <c r="U7" s="24"/>
      <c r="V7" s="41"/>
      <c r="W7" s="23"/>
      <c r="X7" s="24"/>
      <c r="Y7" s="25"/>
      <c r="Z7" s="88"/>
      <c r="AA7" s="24"/>
      <c r="AB7" s="24"/>
      <c r="AC7" s="24"/>
      <c r="AD7" s="41"/>
      <c r="AE7" s="24"/>
      <c r="AF7" s="89"/>
      <c r="AG7" s="23"/>
      <c r="AH7" s="77"/>
      <c r="AI7" s="15"/>
      <c r="AJ7" s="15"/>
      <c r="AK7" s="15"/>
      <c r="AM7" s="24"/>
      <c r="AN7" s="24"/>
      <c r="AO7" s="41"/>
      <c r="AP7" s="24"/>
      <c r="AQ7" s="24"/>
      <c r="AR7" s="41"/>
      <c r="AS7" s="23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>
        <v>2007</v>
      </c>
      <c r="C8" s="41" t="s">
        <v>22</v>
      </c>
      <c r="D8" s="88" t="s">
        <v>20</v>
      </c>
      <c r="E8" s="24">
        <v>15</v>
      </c>
      <c r="F8" s="24">
        <v>0</v>
      </c>
      <c r="G8" s="24">
        <v>8</v>
      </c>
      <c r="H8" s="24">
        <v>3</v>
      </c>
      <c r="I8" s="24">
        <v>23</v>
      </c>
      <c r="J8" s="89">
        <v>0.29870129870129869</v>
      </c>
      <c r="K8" s="23">
        <f>PRODUCT(I8/J8)</f>
        <v>77</v>
      </c>
      <c r="L8" s="77"/>
      <c r="M8" s="15"/>
      <c r="N8" s="15"/>
      <c r="O8" s="15"/>
      <c r="Q8" s="24"/>
      <c r="R8" s="24"/>
      <c r="S8" s="41"/>
      <c r="T8" s="24"/>
      <c r="U8" s="24"/>
      <c r="V8" s="41"/>
      <c r="W8" s="23"/>
      <c r="X8" s="24"/>
      <c r="Y8" s="25"/>
      <c r="Z8" s="88"/>
      <c r="AA8" s="24"/>
      <c r="AB8" s="24"/>
      <c r="AC8" s="24"/>
      <c r="AD8" s="41"/>
      <c r="AE8" s="24"/>
      <c r="AF8" s="89"/>
      <c r="AG8" s="23"/>
      <c r="AH8" s="77"/>
      <c r="AI8" s="15"/>
      <c r="AJ8" s="15"/>
      <c r="AK8" s="15"/>
      <c r="AM8" s="24"/>
      <c r="AN8" s="24"/>
      <c r="AO8" s="41"/>
      <c r="AP8" s="24"/>
      <c r="AQ8" s="24"/>
      <c r="AR8" s="41"/>
      <c r="AS8" s="23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ht="14.25" x14ac:dyDescent="0.2">
      <c r="A9" s="27"/>
      <c r="B9" s="112" t="s">
        <v>60</v>
      </c>
      <c r="C9" s="113"/>
      <c r="D9" s="114"/>
      <c r="E9" s="93">
        <f>SUM(E4:E8)</f>
        <v>63</v>
      </c>
      <c r="F9" s="93">
        <f>SUM(F4:F8)</f>
        <v>0</v>
      </c>
      <c r="G9" s="93">
        <f>SUM(G4:G8)</f>
        <v>17</v>
      </c>
      <c r="H9" s="93">
        <f>SUM(H4:H8)</f>
        <v>14</v>
      </c>
      <c r="I9" s="93">
        <f>SUM(I4:I8)</f>
        <v>101</v>
      </c>
      <c r="J9" s="94">
        <f>PRODUCT(I9/K9)</f>
        <v>0.32792207792207795</v>
      </c>
      <c r="K9" s="54">
        <f>SUM(K4:K8)</f>
        <v>308</v>
      </c>
      <c r="L9" s="19"/>
      <c r="M9" s="17"/>
      <c r="N9" s="95"/>
      <c r="O9" s="96"/>
      <c r="P9" s="20"/>
      <c r="Q9" s="93">
        <f>SUM(Q4:Q8)</f>
        <v>0</v>
      </c>
      <c r="R9" s="93">
        <f>SUM(R4:R8)</f>
        <v>0</v>
      </c>
      <c r="S9" s="93">
        <f>SUM(S4:S8)</f>
        <v>0</v>
      </c>
      <c r="T9" s="93">
        <f>SUM(T4:T8)</f>
        <v>0</v>
      </c>
      <c r="U9" s="93">
        <f>SUM(U4:U8)</f>
        <v>0</v>
      </c>
      <c r="V9" s="26">
        <v>0</v>
      </c>
      <c r="W9" s="54">
        <f>SUM(W4:W8)</f>
        <v>0</v>
      </c>
      <c r="X9" s="13" t="s">
        <v>60</v>
      </c>
      <c r="Y9" s="14"/>
      <c r="Z9" s="12"/>
      <c r="AA9" s="93">
        <f>SUM(AA4:AA8)</f>
        <v>8</v>
      </c>
      <c r="AB9" s="93">
        <f>SUM(AB4:AB8)</f>
        <v>0</v>
      </c>
      <c r="AC9" s="93">
        <f>SUM(AC4:AC8)</f>
        <v>9</v>
      </c>
      <c r="AD9" s="93">
        <f>SUM(AD4:AD8)</f>
        <v>0</v>
      </c>
      <c r="AE9" s="93">
        <f>SUM(AE4:AE8)</f>
        <v>30</v>
      </c>
      <c r="AF9" s="94">
        <f>PRODUCT(AE9/AG9)</f>
        <v>0.6</v>
      </c>
      <c r="AG9" s="54">
        <f>SUM(AG4:AG8)</f>
        <v>50</v>
      </c>
      <c r="AH9" s="19"/>
      <c r="AI9" s="17"/>
      <c r="AJ9" s="95"/>
      <c r="AK9" s="96"/>
      <c r="AL9" s="20"/>
      <c r="AM9" s="93">
        <f>SUM(AM4:AM8)</f>
        <v>0</v>
      </c>
      <c r="AN9" s="93">
        <f>SUM(AN4:AN8)</f>
        <v>0</v>
      </c>
      <c r="AO9" s="93">
        <f>SUM(AO4:AO8)</f>
        <v>0</v>
      </c>
      <c r="AP9" s="93">
        <f>SUM(AP4:AP8)</f>
        <v>0</v>
      </c>
      <c r="AQ9" s="93">
        <f>SUM(AQ4:AQ8)</f>
        <v>0</v>
      </c>
      <c r="AR9" s="26">
        <v>0</v>
      </c>
      <c r="AS9" s="87">
        <f>SUM(AS4:AS8)</f>
        <v>0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97"/>
      <c r="K10" s="23"/>
      <c r="L10" s="20"/>
      <c r="M10" s="20"/>
      <c r="N10" s="20"/>
      <c r="O10" s="20"/>
      <c r="P10" s="27"/>
      <c r="Q10" s="27"/>
      <c r="R10" s="28"/>
      <c r="S10" s="27"/>
      <c r="T10" s="27"/>
      <c r="U10" s="20"/>
      <c r="V10" s="20"/>
      <c r="W10" s="23"/>
      <c r="X10" s="27"/>
      <c r="Y10" s="27"/>
      <c r="Z10" s="27"/>
      <c r="AA10" s="27"/>
      <c r="AB10" s="27"/>
      <c r="AC10" s="27"/>
      <c r="AD10" s="27"/>
      <c r="AE10" s="27"/>
      <c r="AF10" s="97"/>
      <c r="AG10" s="23"/>
      <c r="AH10" s="20"/>
      <c r="AI10" s="20"/>
      <c r="AJ10" s="20"/>
      <c r="AK10" s="20"/>
      <c r="AL10" s="27"/>
      <c r="AM10" s="27"/>
      <c r="AN10" s="28"/>
      <c r="AO10" s="27"/>
      <c r="AP10" s="27"/>
      <c r="AQ10" s="20"/>
      <c r="AR10" s="20"/>
      <c r="AS10" s="23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99" t="s">
        <v>58</v>
      </c>
      <c r="C11" s="100"/>
      <c r="D11" s="101"/>
      <c r="E11" s="12" t="s">
        <v>2</v>
      </c>
      <c r="F11" s="15" t="s">
        <v>6</v>
      </c>
      <c r="G11" s="12" t="s">
        <v>4</v>
      </c>
      <c r="H11" s="15" t="s">
        <v>5</v>
      </c>
      <c r="I11" s="15" t="s">
        <v>8</v>
      </c>
      <c r="J11" s="15" t="s">
        <v>9</v>
      </c>
      <c r="K11" s="20"/>
      <c r="L11" s="15" t="s">
        <v>10</v>
      </c>
      <c r="M11" s="15" t="s">
        <v>11</v>
      </c>
      <c r="N11" s="15" t="s">
        <v>64</v>
      </c>
      <c r="O11" s="15" t="s">
        <v>65</v>
      </c>
      <c r="Q11" s="28"/>
      <c r="R11" s="28" t="s">
        <v>14</v>
      </c>
      <c r="S11" s="28"/>
      <c r="T11" s="27" t="s">
        <v>17</v>
      </c>
      <c r="U11" s="20"/>
      <c r="V11" s="23"/>
      <c r="W11" s="23"/>
      <c r="X11" s="98"/>
      <c r="Y11" s="98"/>
      <c r="Z11" s="98"/>
      <c r="AA11" s="98"/>
      <c r="AB11" s="98"/>
      <c r="AC11" s="27"/>
      <c r="AD11" s="27"/>
      <c r="AE11" s="27"/>
      <c r="AF11" s="27"/>
      <c r="AG11" s="27"/>
      <c r="AH11" s="27"/>
      <c r="AI11" s="27"/>
      <c r="AJ11" s="27"/>
      <c r="AK11" s="27"/>
      <c r="AM11" s="23"/>
      <c r="AN11" s="98"/>
      <c r="AO11" s="98"/>
      <c r="AP11" s="98"/>
      <c r="AQ11" s="98"/>
      <c r="AR11" s="98"/>
      <c r="AS11" s="9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9" t="s">
        <v>59</v>
      </c>
      <c r="C12" s="9"/>
      <c r="D12" s="30"/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15">
        <v>0</v>
      </c>
      <c r="K12" s="27">
        <v>0</v>
      </c>
      <c r="L12" s="103">
        <v>0</v>
      </c>
      <c r="M12" s="103">
        <v>0</v>
      </c>
      <c r="N12" s="103">
        <v>0</v>
      </c>
      <c r="O12" s="103">
        <v>0</v>
      </c>
      <c r="Q12" s="28"/>
      <c r="R12" s="28"/>
      <c r="S12" s="28"/>
      <c r="T12" s="27" t="s">
        <v>16</v>
      </c>
      <c r="U12" s="27"/>
      <c r="V12" s="27"/>
      <c r="W12" s="27"/>
      <c r="X12" s="28"/>
      <c r="Y12" s="28"/>
      <c r="Z12" s="28"/>
      <c r="AA12" s="28"/>
      <c r="AB12" s="28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/>
      <c r="AO12" s="28"/>
      <c r="AP12" s="28"/>
      <c r="AQ12" s="28"/>
      <c r="AR12" s="28"/>
      <c r="AS12" s="28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90" t="s">
        <v>15</v>
      </c>
      <c r="C13" s="91"/>
      <c r="D13" s="92"/>
      <c r="E13" s="102">
        <f>PRODUCT(E9+Q9)</f>
        <v>63</v>
      </c>
      <c r="F13" s="102">
        <f>PRODUCT(F9+R9)</f>
        <v>0</v>
      </c>
      <c r="G13" s="102">
        <f>PRODUCT(G9+S9)</f>
        <v>17</v>
      </c>
      <c r="H13" s="102">
        <f>PRODUCT(H9+T9)</f>
        <v>14</v>
      </c>
      <c r="I13" s="102">
        <f>PRODUCT(I9+U9)</f>
        <v>101</v>
      </c>
      <c r="J13" s="115">
        <f>PRODUCT(I13/K13)</f>
        <v>0.32792207792207795</v>
      </c>
      <c r="K13" s="27">
        <f>PRODUCT(K9+W9)</f>
        <v>308</v>
      </c>
      <c r="L13" s="103">
        <f>PRODUCT((F13+G13)/E13)</f>
        <v>0.26984126984126983</v>
      </c>
      <c r="M13" s="103">
        <f>PRODUCT(H13/E13)</f>
        <v>0.22222222222222221</v>
      </c>
      <c r="N13" s="103">
        <f>PRODUCT((F13+G13+H13)/E13)</f>
        <v>0.49206349206349204</v>
      </c>
      <c r="O13" s="103">
        <f>PRODUCT(I13/E13)</f>
        <v>1.6031746031746033</v>
      </c>
      <c r="Q13" s="28"/>
      <c r="R13" s="28"/>
      <c r="S13" s="28"/>
      <c r="T13" s="20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 t="s">
        <v>57</v>
      </c>
      <c r="C14" s="21"/>
      <c r="D14" s="35"/>
      <c r="E14" s="102">
        <f>PRODUCT(AA9+AM9)</f>
        <v>8</v>
      </c>
      <c r="F14" s="102">
        <f>PRODUCT(AB9+AN9)</f>
        <v>0</v>
      </c>
      <c r="G14" s="102">
        <f>PRODUCT(AC9+AO9)</f>
        <v>9</v>
      </c>
      <c r="H14" s="102">
        <f>PRODUCT(AD9+AP9)</f>
        <v>0</v>
      </c>
      <c r="I14" s="102">
        <f>PRODUCT(AE9+AQ9)</f>
        <v>30</v>
      </c>
      <c r="J14" s="115">
        <f>PRODUCT(I14/K14)</f>
        <v>0.6</v>
      </c>
      <c r="K14" s="20">
        <f>PRODUCT(AG9+AS9)</f>
        <v>50</v>
      </c>
      <c r="L14" s="103">
        <f>PRODUCT((F14+G14)/E14)</f>
        <v>1.125</v>
      </c>
      <c r="M14" s="103">
        <f>PRODUCT(H14/E14)</f>
        <v>0</v>
      </c>
      <c r="N14" s="103">
        <f>PRODUCT((F14+G14+H14)/E14)</f>
        <v>1.125</v>
      </c>
      <c r="O14" s="103">
        <f>PRODUCT(I14/E14)</f>
        <v>3.75</v>
      </c>
      <c r="Q14" s="28"/>
      <c r="R14" s="28"/>
      <c r="S14" s="27"/>
      <c r="T14" s="20"/>
      <c r="U14" s="20"/>
      <c r="V14" s="20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0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4" t="s">
        <v>60</v>
      </c>
      <c r="C15" s="105"/>
      <c r="D15" s="106"/>
      <c r="E15" s="102">
        <f>SUM(E12:E14)</f>
        <v>71</v>
      </c>
      <c r="F15" s="102">
        <f t="shared" ref="F15:I15" si="0">SUM(F12:F14)</f>
        <v>0</v>
      </c>
      <c r="G15" s="102">
        <f t="shared" si="0"/>
        <v>26</v>
      </c>
      <c r="H15" s="102">
        <f t="shared" si="0"/>
        <v>14</v>
      </c>
      <c r="I15" s="102">
        <f t="shared" si="0"/>
        <v>131</v>
      </c>
      <c r="J15" s="115">
        <f>PRODUCT(I15/K15)</f>
        <v>0.36592178770949718</v>
      </c>
      <c r="K15" s="27">
        <f>SUM(K12:K14)</f>
        <v>358</v>
      </c>
      <c r="L15" s="103">
        <f>PRODUCT((F15+G15)/E15)</f>
        <v>0.36619718309859156</v>
      </c>
      <c r="M15" s="103">
        <f>PRODUCT(H15/E15)</f>
        <v>0.19718309859154928</v>
      </c>
      <c r="N15" s="103">
        <f>PRODUCT((F15+G15+H15)/E15)</f>
        <v>0.56338028169014087</v>
      </c>
      <c r="O15" s="103">
        <f>PRODUCT(I15/E15)</f>
        <v>1.8450704225352113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0"/>
      <c r="F16" s="20"/>
      <c r="G16" s="20"/>
      <c r="H16" s="20"/>
      <c r="I16" s="20"/>
      <c r="J16" s="27"/>
      <c r="K16" s="27"/>
      <c r="L16" s="20"/>
      <c r="M16" s="20"/>
      <c r="N16" s="20"/>
      <c r="O16" s="20"/>
      <c r="P16" s="27"/>
      <c r="Q16" s="27"/>
      <c r="R16" s="27"/>
      <c r="S16" s="27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H54" s="27"/>
      <c r="AI54" s="27"/>
      <c r="AJ54" s="27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H55" s="27"/>
      <c r="AI55" s="27"/>
      <c r="AJ55" s="27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H56" s="27"/>
      <c r="AI56" s="27"/>
      <c r="AJ56" s="27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H57" s="27"/>
      <c r="AI57" s="27"/>
      <c r="AJ57" s="27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H88" s="27"/>
      <c r="AI88" s="27"/>
      <c r="AJ88" s="27"/>
      <c r="AK88" s="27"/>
      <c r="AL88" s="20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H89" s="27"/>
      <c r="AI89" s="27"/>
      <c r="AJ89" s="27"/>
      <c r="AK89" s="27"/>
      <c r="AL89" s="20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H90" s="27"/>
      <c r="AI90" s="27"/>
      <c r="AJ90" s="27"/>
      <c r="AK90" s="27"/>
      <c r="AL90" s="20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H91" s="27"/>
      <c r="AI91" s="27"/>
      <c r="AJ91" s="27"/>
      <c r="AK91" s="27"/>
      <c r="AL91" s="20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H92" s="27"/>
      <c r="AI92" s="27"/>
      <c r="AJ92" s="27"/>
      <c r="AK92" s="27"/>
      <c r="AL92" s="20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H93" s="27"/>
      <c r="AI93" s="27"/>
      <c r="AJ93" s="27"/>
      <c r="AK93" s="27"/>
      <c r="AL93" s="20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H94" s="27"/>
      <c r="AI94" s="27"/>
      <c r="AJ94" s="27"/>
      <c r="AK94" s="27"/>
      <c r="AL94" s="20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H95" s="27"/>
      <c r="AI95" s="27"/>
      <c r="AJ95" s="27"/>
      <c r="AK95" s="27"/>
      <c r="AL95" s="20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H96" s="27"/>
      <c r="AI96" s="27"/>
      <c r="AJ96" s="27"/>
      <c r="AK96" s="27"/>
      <c r="AL96" s="20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H97" s="27"/>
      <c r="AI97" s="27"/>
      <c r="AJ97" s="27"/>
      <c r="AK97" s="27"/>
      <c r="AL97" s="20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H98" s="27"/>
      <c r="AI98" s="27"/>
      <c r="AJ98" s="27"/>
      <c r="AK98" s="27"/>
      <c r="AL98" s="20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H99" s="27"/>
      <c r="AI99" s="27"/>
      <c r="AJ99" s="27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H100" s="27"/>
      <c r="AI100" s="27"/>
      <c r="AJ100" s="27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H101" s="27"/>
      <c r="AI101" s="27"/>
      <c r="AJ101" s="27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H102" s="27"/>
      <c r="AI102" s="27"/>
      <c r="AJ102" s="27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H103" s="27"/>
      <c r="AI103" s="27"/>
      <c r="AJ103" s="27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H104" s="27"/>
      <c r="AI104" s="27"/>
      <c r="AJ104" s="27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H105" s="27"/>
      <c r="AI105" s="27"/>
      <c r="AJ105" s="27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H106" s="27"/>
      <c r="AI106" s="27"/>
      <c r="AJ106" s="27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H107" s="27"/>
      <c r="AI107" s="27"/>
      <c r="AJ107" s="27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H108" s="27"/>
      <c r="AI108" s="27"/>
      <c r="AJ108" s="27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H109" s="27"/>
      <c r="AI109" s="27"/>
      <c r="AJ109" s="27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H110" s="27"/>
      <c r="AI110" s="27"/>
      <c r="AJ110" s="27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H111" s="27"/>
      <c r="AI111" s="27"/>
      <c r="AJ111" s="27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H112" s="27"/>
      <c r="AI112" s="27"/>
      <c r="AJ112" s="27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H113" s="27"/>
      <c r="AI113" s="27"/>
      <c r="AJ113" s="27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H114" s="27"/>
      <c r="AI114" s="27"/>
      <c r="AJ114" s="27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H115" s="27"/>
      <c r="AI115" s="27"/>
      <c r="AJ115" s="27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H116" s="27"/>
      <c r="AI116" s="27"/>
      <c r="AJ116" s="27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H117" s="27"/>
      <c r="AI117" s="27"/>
      <c r="AJ117" s="27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H118" s="27"/>
      <c r="AI118" s="27"/>
      <c r="AJ118" s="27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H119" s="27"/>
      <c r="AI119" s="27"/>
      <c r="AJ119" s="27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H120" s="27"/>
      <c r="AI120" s="27"/>
      <c r="AJ120" s="27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H121" s="27"/>
      <c r="AI121" s="27"/>
      <c r="AJ121" s="27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H122" s="27"/>
      <c r="AI122" s="27"/>
      <c r="AJ122" s="27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H123" s="27"/>
      <c r="AI123" s="27"/>
      <c r="AJ123" s="27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H124" s="27"/>
      <c r="AI124" s="27"/>
      <c r="AJ124" s="27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H125" s="27"/>
      <c r="AI125" s="27"/>
      <c r="AJ125" s="27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H126" s="27"/>
      <c r="AI126" s="27"/>
      <c r="AJ126" s="27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H127" s="27"/>
      <c r="AI127" s="27"/>
      <c r="AJ127" s="27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H128" s="27"/>
      <c r="AI128" s="27"/>
      <c r="AJ128" s="27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H129" s="27"/>
      <c r="AI129" s="27"/>
      <c r="AJ129" s="27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H130" s="27"/>
      <c r="AI130" s="27"/>
      <c r="AJ130" s="27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H131" s="27"/>
      <c r="AI131" s="27"/>
      <c r="AJ131" s="27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H132" s="27"/>
      <c r="AI132" s="27"/>
      <c r="AJ132" s="27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H133" s="27"/>
      <c r="AI133" s="27"/>
      <c r="AJ133" s="27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H134" s="27"/>
      <c r="AI134" s="27"/>
      <c r="AJ134" s="27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H135" s="27"/>
      <c r="AI135" s="27"/>
      <c r="AJ135" s="27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H136" s="27"/>
      <c r="AI136" s="27"/>
      <c r="AJ136" s="27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H137" s="27"/>
      <c r="AI137" s="27"/>
      <c r="AJ137" s="27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H138" s="27"/>
      <c r="AI138" s="27"/>
      <c r="AJ138" s="27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H139" s="27"/>
      <c r="AI139" s="27"/>
      <c r="AJ139" s="27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H140" s="27"/>
      <c r="AI140" s="27"/>
      <c r="AJ140" s="27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H141" s="27"/>
      <c r="AI141" s="27"/>
      <c r="AJ141" s="27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H142" s="27"/>
      <c r="AI142" s="27"/>
      <c r="AJ142" s="27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H143" s="27"/>
      <c r="AI143" s="27"/>
      <c r="AJ143" s="27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H144" s="27"/>
      <c r="AI144" s="27"/>
      <c r="AJ144" s="27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H145" s="27"/>
      <c r="AI145" s="27"/>
      <c r="AJ145" s="27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H146" s="27"/>
      <c r="AI146" s="27"/>
      <c r="AJ146" s="27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H147" s="27"/>
      <c r="AI147" s="27"/>
      <c r="AJ147" s="27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H148" s="27"/>
      <c r="AI148" s="27"/>
      <c r="AJ148" s="27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H149" s="27"/>
      <c r="AI149" s="27"/>
      <c r="AJ149" s="27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H150" s="27"/>
      <c r="AI150" s="27"/>
      <c r="AJ150" s="27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H151" s="27"/>
      <c r="AI151" s="27"/>
      <c r="AJ151" s="27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H152" s="27"/>
      <c r="AI152" s="27"/>
      <c r="AJ152" s="27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H153" s="27"/>
      <c r="AI153" s="27"/>
      <c r="AJ153" s="27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H154" s="27"/>
      <c r="AI154" s="27"/>
      <c r="AJ154" s="27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H155" s="27"/>
      <c r="AI155" s="27"/>
      <c r="AJ155" s="27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H156" s="27"/>
      <c r="AI156" s="27"/>
      <c r="AJ156" s="27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H157" s="27"/>
      <c r="AI157" s="27"/>
      <c r="AJ157" s="27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H158" s="27"/>
      <c r="AI158" s="27"/>
      <c r="AJ158" s="27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H159" s="27"/>
      <c r="AI159" s="27"/>
      <c r="AJ159" s="27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H160" s="27"/>
      <c r="AI160" s="27"/>
      <c r="AJ160" s="27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H161" s="27"/>
      <c r="AI161" s="27"/>
      <c r="AJ161" s="27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H162" s="27"/>
      <c r="AI162" s="27"/>
      <c r="AJ162" s="27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H163" s="27"/>
      <c r="AI163" s="27"/>
      <c r="AJ163" s="27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H164" s="27"/>
      <c r="AI164" s="27"/>
      <c r="AJ164" s="27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0"/>
      <c r="U165" s="20"/>
      <c r="V165" s="20"/>
      <c r="AC165" s="27"/>
      <c r="AD165" s="27"/>
      <c r="AH165" s="27"/>
      <c r="AI165" s="27"/>
      <c r="AJ165" s="27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0"/>
      <c r="U166" s="20"/>
      <c r="V166" s="20"/>
      <c r="AC166" s="27"/>
      <c r="AD166" s="27"/>
      <c r="AH166" s="27"/>
      <c r="AI166" s="27"/>
      <c r="AJ166" s="27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0"/>
      <c r="U167" s="20"/>
      <c r="V167" s="20"/>
      <c r="AC167" s="27"/>
      <c r="AD167" s="27"/>
      <c r="AH167" s="27"/>
      <c r="AI167" s="27"/>
      <c r="AJ167" s="27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0"/>
      <c r="U168" s="20"/>
      <c r="V168" s="20"/>
      <c r="AC168" s="27"/>
      <c r="AD168" s="27"/>
      <c r="AH168" s="27"/>
      <c r="AI168" s="27"/>
      <c r="AJ168" s="27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0"/>
      <c r="U169" s="20"/>
      <c r="V169" s="20"/>
      <c r="AC169" s="27"/>
      <c r="AD169" s="27"/>
      <c r="AH169" s="27"/>
      <c r="AI169" s="27"/>
      <c r="AJ169" s="27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0"/>
      <c r="U170" s="20"/>
      <c r="V170" s="20"/>
      <c r="AC170" s="27"/>
      <c r="AD170" s="27"/>
      <c r="AH170" s="27"/>
      <c r="AI170" s="27"/>
      <c r="AJ170" s="27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0"/>
      <c r="U171" s="20"/>
      <c r="V171" s="20"/>
      <c r="AC171" s="27"/>
      <c r="AD171" s="27"/>
      <c r="AH171" s="27"/>
      <c r="AI171" s="27"/>
      <c r="AJ171" s="27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0"/>
      <c r="U172" s="20"/>
      <c r="V172" s="20"/>
      <c r="AC172" s="27"/>
      <c r="AD172" s="27"/>
      <c r="AH172" s="27"/>
      <c r="AI172" s="27"/>
      <c r="AJ172" s="27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0"/>
      <c r="U173" s="20"/>
      <c r="V173" s="20"/>
      <c r="AH173" s="27"/>
      <c r="AI173" s="27"/>
      <c r="AJ173" s="27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0"/>
      <c r="U174" s="20"/>
      <c r="V174" s="20"/>
      <c r="AH174" s="27"/>
      <c r="AI174" s="27"/>
      <c r="AJ174" s="27"/>
      <c r="AK174" s="27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20"/>
      <c r="U175" s="20"/>
      <c r="V175" s="20"/>
      <c r="AH175" s="27"/>
      <c r="AI175" s="27"/>
      <c r="AJ175" s="27"/>
      <c r="AK175" s="27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20"/>
      <c r="U176" s="20"/>
      <c r="V176" s="20"/>
      <c r="AH176" s="27"/>
      <c r="AI176" s="27"/>
      <c r="AJ176" s="27"/>
      <c r="AK176" s="27"/>
      <c r="AL176" s="20"/>
    </row>
    <row r="177" spans="12:38" ht="14.25" x14ac:dyDescent="0.2">
      <c r="L177" s="20"/>
      <c r="M177" s="20"/>
      <c r="N177" s="20"/>
      <c r="O177" s="20"/>
      <c r="P177" s="20"/>
      <c r="AH177" s="27"/>
      <c r="AI177" s="27"/>
      <c r="AJ177" s="27"/>
      <c r="AK177" s="27"/>
      <c r="AL177" s="20"/>
    </row>
    <row r="178" spans="12:38" ht="14.25" x14ac:dyDescent="0.2">
      <c r="L178" s="20"/>
      <c r="M178" s="20"/>
      <c r="N178" s="20"/>
      <c r="O178" s="20"/>
      <c r="P178" s="20"/>
      <c r="AH178" s="27"/>
      <c r="AI178" s="27"/>
      <c r="AJ178" s="27"/>
      <c r="AK178" s="27"/>
      <c r="AL178" s="20"/>
    </row>
    <row r="179" spans="12:38" ht="14.25" x14ac:dyDescent="0.2">
      <c r="L179" s="20"/>
      <c r="M179" s="20"/>
      <c r="N179" s="20"/>
      <c r="O179" s="20"/>
      <c r="P179" s="20"/>
      <c r="AH179" s="27"/>
      <c r="AI179" s="27"/>
      <c r="AJ179" s="27"/>
      <c r="AK179" s="27"/>
      <c r="AL179" s="20"/>
    </row>
    <row r="180" spans="12:38" ht="14.25" x14ac:dyDescent="0.2">
      <c r="L180" s="20"/>
      <c r="M180" s="20"/>
      <c r="N180" s="20"/>
      <c r="O180" s="20"/>
      <c r="P180" s="20"/>
      <c r="AH180" s="20"/>
      <c r="AI180" s="20"/>
      <c r="AJ180" s="20"/>
      <c r="AK180" s="20"/>
      <c r="AL18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4.7109375" style="34" customWidth="1"/>
    <col min="3" max="3" width="21.5703125" style="33" customWidth="1"/>
    <col min="4" max="4" width="10.5703125" style="64" customWidth="1"/>
    <col min="5" max="5" width="8" style="64" customWidth="1"/>
    <col min="6" max="6" width="0.7109375" style="23" customWidth="1"/>
    <col min="7" max="11" width="5.28515625" style="33" customWidth="1"/>
    <col min="12" max="12" width="7.28515625" style="33" customWidth="1"/>
    <col min="13" max="16" width="5.28515625" style="33" customWidth="1"/>
    <col min="17" max="21" width="6.7109375" style="84" customWidth="1"/>
    <col min="22" max="22" width="9.85546875" style="33" customWidth="1"/>
    <col min="23" max="23" width="18.140625" style="64" customWidth="1"/>
    <col min="24" max="24" width="9.7109375" style="33" customWidth="1"/>
    <col min="25" max="30" width="9.140625" style="1"/>
  </cols>
  <sheetData>
    <row r="1" spans="1:30" ht="18.75" x14ac:dyDescent="0.3">
      <c r="A1" s="2"/>
      <c r="B1" s="67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75"/>
      <c r="R1" s="75"/>
      <c r="S1" s="75"/>
      <c r="T1" s="75"/>
      <c r="U1" s="75"/>
      <c r="V1" s="38"/>
      <c r="W1" s="42"/>
      <c r="X1" s="39"/>
      <c r="Y1" s="43"/>
      <c r="Z1" s="43"/>
      <c r="AA1" s="43"/>
      <c r="AB1" s="43"/>
      <c r="AC1" s="43"/>
      <c r="AD1" s="43"/>
    </row>
    <row r="2" spans="1:30" ht="15.75" x14ac:dyDescent="0.25">
      <c r="A2" s="2"/>
      <c r="B2" s="44" t="s">
        <v>23</v>
      </c>
      <c r="C2" s="5" t="s">
        <v>26</v>
      </c>
      <c r="D2" s="45"/>
      <c r="E2" s="46"/>
      <c r="F2" s="47"/>
      <c r="G2" s="45"/>
      <c r="H2" s="46"/>
      <c r="I2" s="46"/>
      <c r="J2" s="46"/>
      <c r="K2" s="46"/>
      <c r="L2" s="46"/>
      <c r="M2" s="46"/>
      <c r="N2" s="46"/>
      <c r="O2" s="46"/>
      <c r="P2" s="46"/>
      <c r="Q2" s="76"/>
      <c r="R2" s="76"/>
      <c r="S2" s="76"/>
      <c r="T2" s="76"/>
      <c r="U2" s="76"/>
      <c r="V2" s="46"/>
      <c r="W2" s="45"/>
      <c r="X2" s="48"/>
      <c r="Y2" s="43"/>
      <c r="Z2" s="43"/>
      <c r="AA2" s="43"/>
      <c r="AB2" s="43"/>
      <c r="AC2" s="43"/>
      <c r="AD2" s="43"/>
    </row>
    <row r="3" spans="1:30" x14ac:dyDescent="0.25">
      <c r="A3" s="2"/>
      <c r="B3" s="19" t="s">
        <v>27</v>
      </c>
      <c r="C3" s="19" t="s">
        <v>28</v>
      </c>
      <c r="D3" s="13" t="s">
        <v>29</v>
      </c>
      <c r="E3" s="18" t="s">
        <v>1</v>
      </c>
      <c r="F3" s="49"/>
      <c r="G3" s="15" t="s">
        <v>30</v>
      </c>
      <c r="H3" s="12" t="s">
        <v>31</v>
      </c>
      <c r="I3" s="12" t="s">
        <v>13</v>
      </c>
      <c r="J3" s="14" t="s">
        <v>32</v>
      </c>
      <c r="K3" s="14" t="s">
        <v>33</v>
      </c>
      <c r="L3" s="14" t="s">
        <v>34</v>
      </c>
      <c r="M3" s="15" t="s">
        <v>35</v>
      </c>
      <c r="N3" s="15" t="s">
        <v>12</v>
      </c>
      <c r="O3" s="12" t="s">
        <v>36</v>
      </c>
      <c r="P3" s="15" t="s">
        <v>31</v>
      </c>
      <c r="Q3" s="77" t="s">
        <v>8</v>
      </c>
      <c r="R3" s="77">
        <v>1</v>
      </c>
      <c r="S3" s="77">
        <v>2</v>
      </c>
      <c r="T3" s="77">
        <v>3</v>
      </c>
      <c r="U3" s="77" t="s">
        <v>37</v>
      </c>
      <c r="V3" s="14" t="s">
        <v>9</v>
      </c>
      <c r="W3" s="13" t="s">
        <v>38</v>
      </c>
      <c r="X3" s="13" t="s">
        <v>39</v>
      </c>
      <c r="Y3" s="43"/>
      <c r="Z3" s="43"/>
      <c r="AA3" s="43"/>
      <c r="AB3" s="43"/>
      <c r="AC3" s="43"/>
      <c r="AD3" s="43"/>
    </row>
    <row r="4" spans="1:30" x14ac:dyDescent="0.25">
      <c r="A4" s="2"/>
      <c r="B4" s="50" t="s">
        <v>47</v>
      </c>
      <c r="C4" s="51" t="s">
        <v>48</v>
      </c>
      <c r="D4" s="52" t="s">
        <v>43</v>
      </c>
      <c r="E4" s="53" t="s">
        <v>20</v>
      </c>
      <c r="F4" s="54"/>
      <c r="G4" s="55"/>
      <c r="H4" s="56"/>
      <c r="I4" s="56">
        <v>1</v>
      </c>
      <c r="J4" s="57"/>
      <c r="K4" s="57" t="s">
        <v>46</v>
      </c>
      <c r="L4" s="58"/>
      <c r="M4" s="57">
        <v>1</v>
      </c>
      <c r="N4" s="55"/>
      <c r="O4" s="56"/>
      <c r="P4" s="56"/>
      <c r="Q4" s="78" t="s">
        <v>52</v>
      </c>
      <c r="R4" s="78" t="s">
        <v>53</v>
      </c>
      <c r="S4" s="78" t="s">
        <v>54</v>
      </c>
      <c r="T4" s="78"/>
      <c r="U4" s="78"/>
      <c r="V4" s="59">
        <v>0.5</v>
      </c>
      <c r="W4" s="51" t="s">
        <v>49</v>
      </c>
      <c r="X4" s="60" t="s">
        <v>50</v>
      </c>
      <c r="Y4" s="43"/>
      <c r="Z4" s="43"/>
      <c r="AA4" s="43"/>
      <c r="AB4" s="43"/>
      <c r="AC4" s="43"/>
      <c r="AD4" s="43"/>
    </row>
    <row r="5" spans="1:30" x14ac:dyDescent="0.25">
      <c r="A5" s="2"/>
      <c r="B5" s="68"/>
      <c r="C5" s="69"/>
      <c r="D5" s="70"/>
      <c r="E5" s="71"/>
      <c r="F5" s="72"/>
      <c r="G5" s="69"/>
      <c r="H5" s="69"/>
      <c r="I5" s="69"/>
      <c r="J5" s="70"/>
      <c r="K5" s="70"/>
      <c r="L5" s="70"/>
      <c r="M5" s="69"/>
      <c r="N5" s="69"/>
      <c r="O5" s="69"/>
      <c r="P5" s="69"/>
      <c r="Q5" s="79"/>
      <c r="R5" s="79"/>
      <c r="S5" s="79"/>
      <c r="T5" s="80"/>
      <c r="U5" s="80"/>
      <c r="V5" s="72"/>
      <c r="W5" s="73"/>
      <c r="X5" s="74"/>
      <c r="Y5" s="43"/>
      <c r="Z5" s="43"/>
      <c r="AA5" s="43"/>
      <c r="AB5" s="43"/>
      <c r="AC5" s="43"/>
      <c r="AD5" s="43"/>
    </row>
    <row r="6" spans="1:30" x14ac:dyDescent="0.25">
      <c r="A6" s="2"/>
      <c r="B6" s="19" t="s">
        <v>40</v>
      </c>
      <c r="C6" s="19" t="s">
        <v>28</v>
      </c>
      <c r="D6" s="13" t="s">
        <v>29</v>
      </c>
      <c r="E6" s="18" t="s">
        <v>1</v>
      </c>
      <c r="F6" s="49"/>
      <c r="G6" s="15" t="s">
        <v>30</v>
      </c>
      <c r="H6" s="12" t="s">
        <v>31</v>
      </c>
      <c r="I6" s="12" t="s">
        <v>13</v>
      </c>
      <c r="J6" s="14" t="s">
        <v>32</v>
      </c>
      <c r="K6" s="14" t="s">
        <v>33</v>
      </c>
      <c r="L6" s="14" t="s">
        <v>34</v>
      </c>
      <c r="M6" s="15" t="s">
        <v>35</v>
      </c>
      <c r="N6" s="15" t="s">
        <v>12</v>
      </c>
      <c r="O6" s="12" t="s">
        <v>36</v>
      </c>
      <c r="P6" s="15" t="s">
        <v>31</v>
      </c>
      <c r="Q6" s="77" t="s">
        <v>8</v>
      </c>
      <c r="R6" s="77">
        <v>1</v>
      </c>
      <c r="S6" s="77">
        <v>2</v>
      </c>
      <c r="T6" s="77">
        <v>3</v>
      </c>
      <c r="U6" s="77" t="s">
        <v>37</v>
      </c>
      <c r="V6" s="14" t="s">
        <v>9</v>
      </c>
      <c r="W6" s="13" t="s">
        <v>38</v>
      </c>
      <c r="X6" s="13" t="s">
        <v>39</v>
      </c>
      <c r="Y6" s="43"/>
      <c r="Z6" s="43"/>
      <c r="AA6" s="43"/>
      <c r="AB6" s="43"/>
      <c r="AC6" s="43"/>
      <c r="AD6" s="43"/>
    </row>
    <row r="7" spans="1:30" x14ac:dyDescent="0.25">
      <c r="A7" s="2"/>
      <c r="B7" s="50" t="s">
        <v>41</v>
      </c>
      <c r="C7" s="51" t="s">
        <v>42</v>
      </c>
      <c r="D7" s="52" t="s">
        <v>43</v>
      </c>
      <c r="E7" s="65" t="s">
        <v>20</v>
      </c>
      <c r="F7" s="54"/>
      <c r="G7" s="66">
        <v>1</v>
      </c>
      <c r="H7" s="56"/>
      <c r="I7" s="56"/>
      <c r="J7" s="57"/>
      <c r="K7" s="57" t="s">
        <v>46</v>
      </c>
      <c r="L7" s="58"/>
      <c r="M7" s="57">
        <v>1</v>
      </c>
      <c r="N7" s="55"/>
      <c r="O7" s="56"/>
      <c r="P7" s="56"/>
      <c r="Q7" s="78" t="s">
        <v>55</v>
      </c>
      <c r="R7" s="78"/>
      <c r="S7" s="78" t="s">
        <v>52</v>
      </c>
      <c r="T7" s="78"/>
      <c r="U7" s="78" t="s">
        <v>54</v>
      </c>
      <c r="V7" s="59">
        <v>0.33300000000000002</v>
      </c>
      <c r="W7" s="51" t="s">
        <v>44</v>
      </c>
      <c r="X7" s="60" t="s">
        <v>45</v>
      </c>
      <c r="Y7" s="43"/>
      <c r="Z7" s="43"/>
      <c r="AA7" s="43"/>
      <c r="AB7" s="43"/>
      <c r="AC7" s="43"/>
      <c r="AD7" s="43"/>
    </row>
    <row r="8" spans="1:30" x14ac:dyDescent="0.25">
      <c r="A8" s="8"/>
      <c r="B8" s="68"/>
      <c r="C8" s="69"/>
      <c r="D8" s="70"/>
      <c r="E8" s="71"/>
      <c r="F8" s="72"/>
      <c r="G8" s="69"/>
      <c r="H8" s="69"/>
      <c r="I8" s="69"/>
      <c r="J8" s="70"/>
      <c r="K8" s="70"/>
      <c r="L8" s="70"/>
      <c r="M8" s="69"/>
      <c r="N8" s="69"/>
      <c r="O8" s="69"/>
      <c r="P8" s="69"/>
      <c r="Q8" s="79"/>
      <c r="R8" s="79"/>
      <c r="S8" s="79"/>
      <c r="T8" s="80"/>
      <c r="U8" s="80"/>
      <c r="V8" s="72"/>
      <c r="W8" s="73"/>
      <c r="X8" s="74"/>
      <c r="Y8" s="43"/>
      <c r="Z8" s="43"/>
      <c r="AA8" s="43"/>
      <c r="AB8" s="43"/>
      <c r="AC8" s="43"/>
      <c r="AD8" s="43"/>
    </row>
    <row r="9" spans="1:30" x14ac:dyDescent="0.25">
      <c r="A9" s="8"/>
      <c r="B9" s="61"/>
      <c r="C9" s="27"/>
      <c r="D9" s="20"/>
      <c r="E9" s="40"/>
      <c r="F9" s="61"/>
      <c r="G9" s="27"/>
      <c r="H9" s="28"/>
      <c r="I9" s="27"/>
      <c r="J9" s="20"/>
      <c r="K9" s="20"/>
      <c r="L9" s="20"/>
      <c r="M9" s="27"/>
      <c r="N9" s="27"/>
      <c r="O9" s="27"/>
      <c r="P9" s="27"/>
      <c r="Q9" s="81"/>
      <c r="R9" s="81"/>
      <c r="S9" s="81"/>
      <c r="T9" s="82"/>
      <c r="U9" s="82"/>
      <c r="V9" s="61"/>
      <c r="W9" s="62"/>
      <c r="X9" s="27"/>
      <c r="Y9" s="43"/>
      <c r="Z9" s="43"/>
      <c r="AA9" s="43"/>
      <c r="AB9" s="43"/>
      <c r="AC9" s="43"/>
      <c r="AD9" s="43"/>
    </row>
    <row r="10" spans="1:30" x14ac:dyDescent="0.25">
      <c r="A10" s="8"/>
      <c r="B10" s="61"/>
      <c r="C10" s="27"/>
      <c r="D10" s="20"/>
      <c r="E10" s="40"/>
      <c r="F10" s="61"/>
      <c r="G10" s="27"/>
      <c r="H10" s="28"/>
      <c r="I10" s="27"/>
      <c r="J10" s="20"/>
      <c r="K10" s="20"/>
      <c r="L10" s="20"/>
      <c r="M10" s="27"/>
      <c r="N10" s="27"/>
      <c r="O10" s="27"/>
      <c r="P10" s="27"/>
      <c r="Q10" s="81"/>
      <c r="R10" s="81"/>
      <c r="S10" s="81"/>
      <c r="T10" s="82"/>
      <c r="U10" s="82"/>
      <c r="V10" s="61"/>
      <c r="W10" s="62"/>
      <c r="X10" s="27"/>
      <c r="Y10" s="43"/>
      <c r="Z10" s="43"/>
      <c r="AA10" s="43"/>
      <c r="AB10" s="43"/>
      <c r="AC10" s="43"/>
      <c r="AD10" s="43"/>
    </row>
    <row r="11" spans="1:30" x14ac:dyDescent="0.25">
      <c r="A11" s="8"/>
      <c r="B11" s="61"/>
      <c r="C11" s="27"/>
      <c r="D11" s="61"/>
      <c r="E11" s="63"/>
      <c r="G11" s="27"/>
      <c r="H11" s="28"/>
      <c r="I11" s="27"/>
      <c r="J11" s="20"/>
      <c r="K11" s="20"/>
      <c r="L11" s="20"/>
      <c r="M11" s="27"/>
      <c r="N11" s="27"/>
      <c r="O11" s="27"/>
      <c r="P11" s="27"/>
      <c r="Q11" s="81"/>
      <c r="R11" s="81"/>
      <c r="S11" s="81"/>
      <c r="T11" s="81"/>
      <c r="U11" s="81"/>
      <c r="V11" s="27"/>
      <c r="W11" s="61"/>
      <c r="X11" s="27"/>
      <c r="Y11" s="43"/>
      <c r="Z11" s="43"/>
      <c r="AA11" s="43"/>
      <c r="AB11" s="43"/>
      <c r="AC11" s="43"/>
      <c r="AD11" s="43"/>
    </row>
    <row r="12" spans="1:30" x14ac:dyDescent="0.25">
      <c r="A12" s="8"/>
      <c r="B12" s="61"/>
      <c r="C12" s="27"/>
      <c r="D12" s="61"/>
      <c r="E12" s="63"/>
      <c r="G12" s="27"/>
      <c r="H12" s="28"/>
      <c r="I12" s="27"/>
      <c r="J12" s="20"/>
      <c r="K12" s="20"/>
      <c r="L12" s="20"/>
      <c r="M12" s="27"/>
      <c r="N12" s="27"/>
      <c r="O12" s="27"/>
      <c r="P12" s="27"/>
      <c r="Q12" s="81"/>
      <c r="R12" s="81"/>
      <c r="S12" s="81"/>
      <c r="T12" s="81"/>
      <c r="U12" s="81"/>
      <c r="V12" s="27"/>
      <c r="W12" s="61"/>
      <c r="X12" s="27"/>
      <c r="Y12" s="43"/>
      <c r="Z12" s="43"/>
      <c r="AA12" s="43"/>
      <c r="AB12" s="43"/>
      <c r="AC12" s="43"/>
      <c r="AD12" s="43"/>
    </row>
    <row r="13" spans="1:30" x14ac:dyDescent="0.25">
      <c r="A13" s="8"/>
      <c r="B13" s="61"/>
      <c r="C13" s="27"/>
      <c r="D13" s="61"/>
      <c r="E13" s="63"/>
      <c r="G13" s="27"/>
      <c r="H13" s="28"/>
      <c r="I13" s="27"/>
      <c r="J13" s="20"/>
      <c r="K13" s="20"/>
      <c r="L13" s="20"/>
      <c r="M13" s="27"/>
      <c r="N13" s="27"/>
      <c r="O13" s="27"/>
      <c r="P13" s="27"/>
      <c r="Q13" s="81"/>
      <c r="R13" s="81"/>
      <c r="S13" s="81"/>
      <c r="T13" s="81"/>
      <c r="U13" s="81"/>
      <c r="V13" s="27"/>
      <c r="W13" s="61"/>
      <c r="X13" s="27"/>
      <c r="Y13" s="43"/>
      <c r="Z13" s="43"/>
      <c r="AA13" s="43"/>
      <c r="AB13" s="43"/>
      <c r="AC13" s="43"/>
      <c r="AD13" s="43"/>
    </row>
    <row r="14" spans="1:30" x14ac:dyDescent="0.25">
      <c r="A14" s="8"/>
      <c r="B14" s="61"/>
      <c r="C14" s="27"/>
      <c r="D14" s="61"/>
      <c r="E14" s="63"/>
      <c r="G14" s="27"/>
      <c r="H14" s="28"/>
      <c r="I14" s="27"/>
      <c r="J14" s="20"/>
      <c r="K14" s="20"/>
      <c r="L14" s="20"/>
      <c r="M14" s="27"/>
      <c r="N14" s="27"/>
      <c r="O14" s="27"/>
      <c r="P14" s="27"/>
      <c r="Q14" s="81"/>
      <c r="R14" s="81"/>
      <c r="S14" s="81"/>
      <c r="T14" s="81"/>
      <c r="U14" s="81"/>
      <c r="V14" s="27"/>
      <c r="W14" s="61"/>
      <c r="X14" s="27"/>
      <c r="Y14" s="43"/>
      <c r="Z14" s="43"/>
      <c r="AA14" s="43"/>
      <c r="AB14" s="43"/>
      <c r="AC14" s="43"/>
      <c r="AD14" s="43"/>
    </row>
    <row r="15" spans="1:30" x14ac:dyDescent="0.25">
      <c r="A15" s="8"/>
      <c r="B15" s="61"/>
      <c r="C15" s="27"/>
      <c r="D15" s="61"/>
      <c r="E15" s="63"/>
      <c r="G15" s="27"/>
      <c r="H15" s="28"/>
      <c r="I15" s="27"/>
      <c r="J15" s="20"/>
      <c r="K15" s="20"/>
      <c r="L15" s="20"/>
      <c r="M15" s="27"/>
      <c r="N15" s="27"/>
      <c r="O15" s="27"/>
      <c r="P15" s="27"/>
      <c r="Q15" s="81"/>
      <c r="R15" s="81"/>
      <c r="S15" s="81"/>
      <c r="T15" s="81"/>
      <c r="U15" s="81"/>
      <c r="V15" s="27"/>
      <c r="W15" s="61"/>
      <c r="X15" s="27"/>
      <c r="Y15" s="43"/>
      <c r="Z15" s="43"/>
      <c r="AA15" s="43"/>
      <c r="AB15" s="43"/>
      <c r="AC15" s="43"/>
      <c r="AD15" s="43"/>
    </row>
    <row r="16" spans="1:30" x14ac:dyDescent="0.25">
      <c r="A16" s="8"/>
      <c r="B16" s="61"/>
      <c r="C16" s="27"/>
      <c r="D16" s="61"/>
      <c r="E16" s="63"/>
      <c r="G16" s="27"/>
      <c r="H16" s="28"/>
      <c r="I16" s="27"/>
      <c r="J16" s="20"/>
      <c r="K16" s="20"/>
      <c r="L16" s="20"/>
      <c r="M16" s="27"/>
      <c r="N16" s="27"/>
      <c r="O16" s="27"/>
      <c r="P16" s="27"/>
      <c r="Q16" s="81"/>
      <c r="R16" s="81"/>
      <c r="S16" s="81"/>
      <c r="T16" s="81"/>
      <c r="U16" s="81"/>
      <c r="V16" s="27"/>
      <c r="W16" s="61"/>
      <c r="X16" s="27"/>
      <c r="Y16" s="43"/>
      <c r="Z16" s="43"/>
      <c r="AA16" s="43"/>
      <c r="AB16" s="43"/>
      <c r="AC16" s="43"/>
      <c r="AD16" s="43"/>
    </row>
    <row r="17" spans="1:30" x14ac:dyDescent="0.25">
      <c r="A17" s="8"/>
      <c r="B17" s="61"/>
      <c r="C17" s="27"/>
      <c r="D17" s="61"/>
      <c r="E17" s="63"/>
      <c r="G17" s="27"/>
      <c r="H17" s="28"/>
      <c r="I17" s="27"/>
      <c r="J17" s="20"/>
      <c r="K17" s="20"/>
      <c r="L17" s="20"/>
      <c r="M17" s="27"/>
      <c r="N17" s="27"/>
      <c r="O17" s="27"/>
      <c r="P17" s="27"/>
      <c r="Q17" s="81"/>
      <c r="R17" s="81"/>
      <c r="S17" s="81"/>
      <c r="T17" s="81"/>
      <c r="U17" s="81"/>
      <c r="V17" s="27"/>
      <c r="W17" s="61"/>
      <c r="X17" s="27"/>
      <c r="Y17" s="43"/>
      <c r="Z17" s="43"/>
      <c r="AA17" s="43"/>
      <c r="AB17" s="43"/>
      <c r="AC17" s="43"/>
      <c r="AD17" s="43"/>
    </row>
    <row r="18" spans="1:30" x14ac:dyDescent="0.25">
      <c r="A18" s="8"/>
      <c r="B18" s="61"/>
      <c r="C18" s="27"/>
      <c r="D18" s="61"/>
      <c r="E18" s="63"/>
      <c r="G18" s="27"/>
      <c r="H18" s="28"/>
      <c r="I18" s="27"/>
      <c r="J18" s="20"/>
      <c r="K18" s="20"/>
      <c r="L18" s="20"/>
      <c r="M18" s="27"/>
      <c r="N18" s="27"/>
      <c r="O18" s="27"/>
      <c r="P18" s="27"/>
      <c r="Q18" s="81"/>
      <c r="R18" s="81"/>
      <c r="S18" s="81"/>
      <c r="T18" s="81"/>
      <c r="U18" s="81"/>
      <c r="V18" s="27"/>
      <c r="W18" s="61"/>
      <c r="X18" s="27"/>
      <c r="Y18" s="43"/>
      <c r="Z18" s="43"/>
      <c r="AA18" s="43"/>
      <c r="AB18" s="43"/>
      <c r="AC18" s="43"/>
      <c r="AD18" s="43"/>
    </row>
    <row r="19" spans="1:30" x14ac:dyDescent="0.25">
      <c r="A19" s="8"/>
      <c r="B19" s="61"/>
      <c r="C19" s="27"/>
      <c r="D19" s="61"/>
      <c r="E19" s="63"/>
      <c r="G19" s="27"/>
      <c r="H19" s="28"/>
      <c r="I19" s="27"/>
      <c r="J19" s="20"/>
      <c r="K19" s="20"/>
      <c r="L19" s="20"/>
      <c r="M19" s="27"/>
      <c r="N19" s="27"/>
      <c r="O19" s="27"/>
      <c r="P19" s="27"/>
      <c r="Q19" s="81"/>
      <c r="R19" s="81"/>
      <c r="S19" s="81"/>
      <c r="T19" s="81"/>
      <c r="U19" s="81"/>
      <c r="V19" s="27"/>
      <c r="W19" s="61"/>
      <c r="X19" s="27"/>
      <c r="Y19" s="43"/>
      <c r="Z19" s="43"/>
      <c r="AA19" s="43"/>
      <c r="AB19" s="43"/>
      <c r="AC19" s="43"/>
      <c r="AD19" s="43"/>
    </row>
    <row r="20" spans="1:30" x14ac:dyDescent="0.25">
      <c r="A20" s="8"/>
      <c r="B20" s="61"/>
      <c r="C20" s="27"/>
      <c r="D20" s="61"/>
      <c r="E20" s="63"/>
      <c r="G20" s="27"/>
      <c r="H20" s="28"/>
      <c r="I20" s="27"/>
      <c r="J20" s="20"/>
      <c r="K20" s="20"/>
      <c r="L20" s="20"/>
      <c r="M20" s="27"/>
      <c r="N20" s="27"/>
      <c r="O20" s="27"/>
      <c r="P20" s="27"/>
      <c r="Q20" s="81"/>
      <c r="R20" s="81"/>
      <c r="S20" s="81"/>
      <c r="T20" s="81"/>
      <c r="U20" s="81"/>
      <c r="V20" s="27"/>
      <c r="W20" s="61"/>
      <c r="X20" s="27"/>
      <c r="Y20" s="43"/>
      <c r="Z20" s="43"/>
      <c r="AA20" s="43"/>
      <c r="AB20" s="43"/>
      <c r="AC20" s="43"/>
      <c r="AD20" s="43"/>
    </row>
    <row r="21" spans="1:30" x14ac:dyDescent="0.25">
      <c r="A21" s="8"/>
      <c r="B21" s="61"/>
      <c r="C21" s="27"/>
      <c r="D21" s="61"/>
      <c r="E21" s="63"/>
      <c r="G21" s="27"/>
      <c r="H21" s="28"/>
      <c r="I21" s="27"/>
      <c r="J21" s="20"/>
      <c r="K21" s="20"/>
      <c r="L21" s="20"/>
      <c r="M21" s="27"/>
      <c r="N21" s="27"/>
      <c r="O21" s="27"/>
      <c r="P21" s="27"/>
      <c r="Q21" s="81"/>
      <c r="R21" s="81"/>
      <c r="S21" s="81"/>
      <c r="T21" s="81"/>
      <c r="U21" s="81"/>
      <c r="V21" s="27"/>
      <c r="W21" s="61"/>
      <c r="X21" s="27"/>
      <c r="Y21" s="43"/>
      <c r="Z21" s="43"/>
      <c r="AA21" s="43"/>
      <c r="AB21" s="43"/>
      <c r="AC21" s="43"/>
      <c r="AD21" s="43"/>
    </row>
    <row r="22" spans="1:30" x14ac:dyDescent="0.25">
      <c r="A22" s="8"/>
      <c r="B22" s="61"/>
      <c r="C22" s="27"/>
      <c r="D22" s="61"/>
      <c r="E22" s="63"/>
      <c r="G22" s="27"/>
      <c r="H22" s="28"/>
      <c r="I22" s="27"/>
      <c r="J22" s="20"/>
      <c r="K22" s="20"/>
      <c r="L22" s="20"/>
      <c r="M22" s="27"/>
      <c r="N22" s="27"/>
      <c r="O22" s="27"/>
      <c r="P22" s="27"/>
      <c r="Q22" s="81"/>
      <c r="R22" s="81"/>
      <c r="S22" s="81"/>
      <c r="T22" s="81"/>
      <c r="U22" s="81"/>
      <c r="V22" s="27"/>
      <c r="W22" s="61"/>
      <c r="X22" s="27"/>
      <c r="Y22" s="43"/>
      <c r="Z22" s="43"/>
      <c r="AA22" s="43"/>
      <c r="AB22" s="43"/>
      <c r="AC22" s="43"/>
      <c r="AD22" s="43"/>
    </row>
    <row r="23" spans="1:30" x14ac:dyDescent="0.25">
      <c r="A23" s="8"/>
      <c r="B23" s="61"/>
      <c r="C23" s="27"/>
      <c r="D23" s="61"/>
      <c r="E23" s="63"/>
      <c r="G23" s="27"/>
      <c r="H23" s="28"/>
      <c r="I23" s="27"/>
      <c r="J23" s="20"/>
      <c r="K23" s="20"/>
      <c r="L23" s="20"/>
      <c r="M23" s="27"/>
      <c r="N23" s="27"/>
      <c r="O23" s="27"/>
      <c r="P23" s="27"/>
      <c r="Q23" s="81"/>
      <c r="R23" s="81"/>
      <c r="S23" s="81"/>
      <c r="T23" s="81"/>
      <c r="U23" s="81"/>
      <c r="V23" s="27"/>
      <c r="W23" s="61"/>
      <c r="X23" s="27"/>
      <c r="Y23" s="43"/>
      <c r="Z23" s="43"/>
      <c r="AA23" s="43"/>
      <c r="AB23" s="43"/>
      <c r="AC23" s="43"/>
      <c r="AD23" s="43"/>
    </row>
    <row r="24" spans="1:30" x14ac:dyDescent="0.25">
      <c r="A24" s="8"/>
      <c r="B24" s="61"/>
      <c r="C24" s="27"/>
      <c r="D24" s="61"/>
      <c r="E24" s="63"/>
      <c r="G24" s="27"/>
      <c r="H24" s="28"/>
      <c r="I24" s="27"/>
      <c r="J24" s="20"/>
      <c r="K24" s="20"/>
      <c r="L24" s="20"/>
      <c r="M24" s="27"/>
      <c r="N24" s="27"/>
      <c r="O24" s="27"/>
      <c r="P24" s="27"/>
      <c r="Q24" s="81"/>
      <c r="R24" s="81"/>
      <c r="S24" s="81"/>
      <c r="T24" s="81"/>
      <c r="U24" s="81"/>
      <c r="V24" s="27"/>
      <c r="W24" s="61"/>
      <c r="X24" s="27"/>
      <c r="Y24" s="43"/>
      <c r="Z24" s="43"/>
      <c r="AA24" s="43"/>
      <c r="AB24" s="43"/>
      <c r="AC24" s="43"/>
      <c r="AD24" s="43"/>
    </row>
    <row r="25" spans="1:30" x14ac:dyDescent="0.25">
      <c r="A25" s="8"/>
      <c r="B25" s="61"/>
      <c r="C25" s="27"/>
      <c r="D25" s="61"/>
      <c r="E25" s="63"/>
      <c r="G25" s="27"/>
      <c r="H25" s="28"/>
      <c r="I25" s="27"/>
      <c r="J25" s="20"/>
      <c r="K25" s="20"/>
      <c r="L25" s="20"/>
      <c r="M25" s="27"/>
      <c r="N25" s="27"/>
      <c r="O25" s="27"/>
      <c r="P25" s="27"/>
      <c r="Q25" s="81"/>
      <c r="R25" s="81"/>
      <c r="S25" s="81"/>
      <c r="T25" s="81"/>
      <c r="U25" s="81"/>
      <c r="V25" s="27"/>
      <c r="W25" s="61"/>
      <c r="X25" s="27"/>
      <c r="Y25" s="43"/>
      <c r="Z25" s="43"/>
      <c r="AA25" s="43"/>
      <c r="AB25" s="43"/>
      <c r="AC25" s="43"/>
      <c r="AD25" s="43"/>
    </row>
    <row r="26" spans="1:30" x14ac:dyDescent="0.25">
      <c r="A26" s="8"/>
      <c r="B26" s="61"/>
      <c r="C26" s="27"/>
      <c r="D26" s="61"/>
      <c r="E26" s="63"/>
      <c r="G26" s="27"/>
      <c r="H26" s="28"/>
      <c r="I26" s="27"/>
      <c r="J26" s="20"/>
      <c r="K26" s="20"/>
      <c r="L26" s="20"/>
      <c r="M26" s="27"/>
      <c r="N26" s="27"/>
      <c r="O26" s="27"/>
      <c r="P26" s="27"/>
      <c r="Q26" s="81"/>
      <c r="R26" s="81"/>
      <c r="S26" s="81"/>
      <c r="T26" s="81"/>
      <c r="U26" s="81"/>
      <c r="V26" s="27"/>
      <c r="W26" s="61"/>
      <c r="X26" s="27"/>
      <c r="Y26" s="43"/>
      <c r="Z26" s="43"/>
      <c r="AA26" s="43"/>
      <c r="AB26" s="43"/>
      <c r="AC26" s="43"/>
      <c r="AD26" s="43"/>
    </row>
    <row r="27" spans="1:30" x14ac:dyDescent="0.25">
      <c r="A27" s="8"/>
      <c r="B27" s="61"/>
      <c r="C27" s="27"/>
      <c r="D27" s="61"/>
      <c r="E27" s="63"/>
      <c r="G27" s="27"/>
      <c r="H27" s="28"/>
      <c r="I27" s="27"/>
      <c r="J27" s="20"/>
      <c r="K27" s="20"/>
      <c r="L27" s="20"/>
      <c r="M27" s="27"/>
      <c r="N27" s="27"/>
      <c r="O27" s="27"/>
      <c r="P27" s="27"/>
      <c r="Q27" s="81"/>
      <c r="R27" s="81"/>
      <c r="S27" s="81"/>
      <c r="T27" s="81"/>
      <c r="U27" s="81"/>
      <c r="V27" s="27"/>
      <c r="W27" s="61"/>
      <c r="X27" s="27"/>
      <c r="Y27" s="43"/>
      <c r="Z27" s="43"/>
      <c r="AA27" s="43"/>
      <c r="AB27" s="43"/>
      <c r="AC27" s="43"/>
      <c r="AD27" s="43"/>
    </row>
    <row r="28" spans="1:30" x14ac:dyDescent="0.25">
      <c r="A28" s="8"/>
      <c r="B28" s="61"/>
      <c r="C28" s="27"/>
      <c r="D28" s="61"/>
      <c r="E28" s="63"/>
      <c r="G28" s="27"/>
      <c r="H28" s="28"/>
      <c r="I28" s="27"/>
      <c r="J28" s="20"/>
      <c r="K28" s="20"/>
      <c r="L28" s="20"/>
      <c r="M28" s="27"/>
      <c r="N28" s="27"/>
      <c r="O28" s="27"/>
      <c r="P28" s="27"/>
      <c r="Q28" s="81"/>
      <c r="R28" s="81"/>
      <c r="S28" s="81"/>
      <c r="T28" s="81"/>
      <c r="U28" s="81"/>
      <c r="V28" s="27"/>
      <c r="W28" s="61"/>
      <c r="X28" s="27"/>
      <c r="Y28" s="43"/>
      <c r="Z28" s="43"/>
      <c r="AA28" s="43"/>
      <c r="AB28" s="43"/>
      <c r="AC28" s="43"/>
      <c r="AD28" s="43"/>
    </row>
    <row r="29" spans="1:30" x14ac:dyDescent="0.25">
      <c r="A29" s="8"/>
      <c r="B29" s="61"/>
      <c r="C29" s="27"/>
      <c r="D29" s="61"/>
      <c r="E29" s="63"/>
      <c r="G29" s="27"/>
      <c r="H29" s="28"/>
      <c r="I29" s="27"/>
      <c r="J29" s="20"/>
      <c r="K29" s="20"/>
      <c r="L29" s="20"/>
      <c r="M29" s="27"/>
      <c r="N29" s="27"/>
      <c r="O29" s="27"/>
      <c r="P29" s="27"/>
      <c r="Q29" s="81"/>
      <c r="R29" s="81"/>
      <c r="S29" s="81"/>
      <c r="T29" s="81"/>
      <c r="U29" s="81"/>
      <c r="V29" s="27"/>
      <c r="W29" s="61"/>
      <c r="X29" s="27"/>
      <c r="Y29" s="43"/>
      <c r="Z29" s="43"/>
      <c r="AA29" s="43"/>
      <c r="AB29" s="43"/>
      <c r="AC29" s="43"/>
      <c r="AD29" s="43"/>
    </row>
    <row r="30" spans="1:30" x14ac:dyDescent="0.25">
      <c r="A30" s="8"/>
      <c r="B30" s="61"/>
      <c r="C30" s="27"/>
      <c r="D30" s="61"/>
      <c r="E30" s="63"/>
      <c r="G30" s="27"/>
      <c r="H30" s="28"/>
      <c r="I30" s="27"/>
      <c r="J30" s="20"/>
      <c r="K30" s="20"/>
      <c r="L30" s="20"/>
      <c r="M30" s="27"/>
      <c r="N30" s="27"/>
      <c r="O30" s="27"/>
      <c r="P30" s="27"/>
      <c r="Q30" s="81"/>
      <c r="R30" s="81"/>
      <c r="S30" s="81"/>
      <c r="T30" s="81"/>
      <c r="U30" s="81"/>
      <c r="V30" s="27"/>
      <c r="W30" s="61"/>
      <c r="X30" s="27"/>
      <c r="Y30" s="43"/>
      <c r="Z30" s="43"/>
      <c r="AA30" s="43"/>
      <c r="AB30" s="43"/>
      <c r="AC30" s="43"/>
      <c r="AD30" s="43"/>
    </row>
    <row r="31" spans="1:30" x14ac:dyDescent="0.25">
      <c r="A31" s="8"/>
      <c r="B31" s="61"/>
      <c r="C31" s="27"/>
      <c r="D31" s="61"/>
      <c r="E31" s="63"/>
      <c r="G31" s="27"/>
      <c r="H31" s="28"/>
      <c r="I31" s="27"/>
      <c r="J31" s="20"/>
      <c r="K31" s="20"/>
      <c r="L31" s="20"/>
      <c r="M31" s="27"/>
      <c r="N31" s="27"/>
      <c r="O31" s="27"/>
      <c r="P31" s="27"/>
      <c r="Q31" s="81"/>
      <c r="R31" s="81"/>
      <c r="S31" s="81"/>
      <c r="T31" s="81"/>
      <c r="U31" s="81"/>
      <c r="V31" s="27"/>
      <c r="W31" s="61"/>
      <c r="X31" s="27"/>
      <c r="Y31" s="43"/>
      <c r="Z31" s="43"/>
      <c r="AA31" s="43"/>
      <c r="AB31" s="43"/>
      <c r="AC31" s="43"/>
      <c r="AD31" s="43"/>
    </row>
    <row r="32" spans="1:30" x14ac:dyDescent="0.25">
      <c r="A32" s="8"/>
      <c r="B32" s="61"/>
      <c r="C32" s="27"/>
      <c r="D32" s="61"/>
      <c r="E32" s="63"/>
      <c r="G32" s="27"/>
      <c r="H32" s="28"/>
      <c r="I32" s="27"/>
      <c r="J32" s="20"/>
      <c r="K32" s="20"/>
      <c r="L32" s="20"/>
      <c r="M32" s="27"/>
      <c r="N32" s="27"/>
      <c r="O32" s="27"/>
      <c r="P32" s="27"/>
      <c r="Q32" s="81"/>
      <c r="R32" s="81"/>
      <c r="S32" s="81"/>
      <c r="T32" s="81"/>
      <c r="U32" s="81"/>
      <c r="V32" s="27"/>
      <c r="W32" s="61"/>
      <c r="X32" s="27"/>
      <c r="Y32" s="43"/>
      <c r="Z32" s="43"/>
      <c r="AA32" s="43"/>
      <c r="AB32" s="43"/>
      <c r="AC32" s="43"/>
      <c r="AD32" s="43"/>
    </row>
    <row r="33" spans="1:30" x14ac:dyDescent="0.25">
      <c r="A33" s="8"/>
      <c r="B33" s="61"/>
      <c r="C33" s="27"/>
      <c r="D33" s="61"/>
      <c r="E33" s="63"/>
      <c r="G33" s="27"/>
      <c r="H33" s="28"/>
      <c r="I33" s="27"/>
      <c r="J33" s="20"/>
      <c r="K33" s="20"/>
      <c r="L33" s="20"/>
      <c r="M33" s="27"/>
      <c r="N33" s="27"/>
      <c r="O33" s="27"/>
      <c r="P33" s="27"/>
      <c r="Q33" s="81"/>
      <c r="R33" s="81"/>
      <c r="S33" s="81"/>
      <c r="T33" s="81"/>
      <c r="U33" s="81"/>
      <c r="V33" s="27"/>
      <c r="W33" s="61"/>
      <c r="X33" s="27"/>
      <c r="Y33" s="43"/>
      <c r="Z33" s="43"/>
      <c r="AA33" s="43"/>
      <c r="AB33" s="43"/>
      <c r="AC33" s="43"/>
      <c r="AD33" s="43"/>
    </row>
    <row r="34" spans="1:30" x14ac:dyDescent="0.25">
      <c r="A34" s="8"/>
      <c r="B34" s="61"/>
      <c r="C34" s="27"/>
      <c r="D34" s="61"/>
      <c r="E34" s="63"/>
      <c r="G34" s="27"/>
      <c r="H34" s="28"/>
      <c r="I34" s="27"/>
      <c r="J34" s="20"/>
      <c r="K34" s="20"/>
      <c r="L34" s="20"/>
      <c r="M34" s="27"/>
      <c r="N34" s="27"/>
      <c r="O34" s="27"/>
      <c r="P34" s="27"/>
      <c r="Q34" s="81"/>
      <c r="R34" s="81"/>
      <c r="S34" s="81"/>
      <c r="T34" s="81"/>
      <c r="U34" s="81"/>
      <c r="V34" s="27"/>
      <c r="W34" s="61"/>
      <c r="X34" s="27"/>
      <c r="Y34" s="43"/>
      <c r="Z34" s="43"/>
      <c r="AA34" s="43"/>
      <c r="AB34" s="43"/>
      <c r="AC34" s="43"/>
      <c r="AD34" s="43"/>
    </row>
    <row r="35" spans="1:30" x14ac:dyDescent="0.25">
      <c r="A35" s="8"/>
      <c r="B35" s="61"/>
      <c r="C35" s="27"/>
      <c r="D35" s="61"/>
      <c r="E35" s="63"/>
      <c r="G35" s="27"/>
      <c r="H35" s="28"/>
      <c r="I35" s="27"/>
      <c r="J35" s="20"/>
      <c r="K35" s="20"/>
      <c r="L35" s="20"/>
      <c r="M35" s="27"/>
      <c r="N35" s="27"/>
      <c r="O35" s="27"/>
      <c r="P35" s="27"/>
      <c r="Q35" s="81"/>
      <c r="R35" s="81"/>
      <c r="S35" s="81"/>
      <c r="T35" s="81"/>
      <c r="U35" s="81"/>
      <c r="V35" s="27"/>
      <c r="W35" s="61"/>
      <c r="X35" s="27"/>
      <c r="Y35" s="43"/>
      <c r="Z35" s="43"/>
      <c r="AA35" s="43"/>
      <c r="AB35" s="43"/>
      <c r="AC35" s="43"/>
      <c r="AD35" s="43"/>
    </row>
    <row r="36" spans="1:30" x14ac:dyDescent="0.25">
      <c r="A36" s="8"/>
      <c r="B36" s="61"/>
      <c r="C36" s="27"/>
      <c r="D36" s="61"/>
      <c r="E36" s="63"/>
      <c r="G36" s="27"/>
      <c r="H36" s="28"/>
      <c r="I36" s="27"/>
      <c r="J36" s="20"/>
      <c r="K36" s="20"/>
      <c r="L36" s="20"/>
      <c r="M36" s="27"/>
      <c r="N36" s="27"/>
      <c r="O36" s="27"/>
      <c r="P36" s="27"/>
      <c r="Q36" s="81"/>
      <c r="R36" s="81"/>
      <c r="S36" s="81"/>
      <c r="T36" s="81"/>
      <c r="U36" s="81"/>
      <c r="V36" s="27"/>
      <c r="W36" s="61"/>
      <c r="X36" s="27"/>
      <c r="Y36" s="43"/>
      <c r="Z36" s="43"/>
      <c r="AA36" s="43"/>
      <c r="AB36" s="43"/>
      <c r="AC36" s="43"/>
      <c r="AD36" s="43"/>
    </row>
    <row r="37" spans="1:30" x14ac:dyDescent="0.25">
      <c r="A37" s="8"/>
      <c r="B37" s="61"/>
      <c r="C37" s="27"/>
      <c r="D37" s="61"/>
      <c r="E37" s="63"/>
      <c r="G37" s="27"/>
      <c r="H37" s="28"/>
      <c r="I37" s="27"/>
      <c r="J37" s="20"/>
      <c r="K37" s="20"/>
      <c r="L37" s="20"/>
      <c r="M37" s="27"/>
      <c r="N37" s="27"/>
      <c r="O37" s="27"/>
      <c r="P37" s="27"/>
      <c r="Q37" s="81"/>
      <c r="R37" s="81"/>
      <c r="S37" s="81"/>
      <c r="T37" s="81"/>
      <c r="U37" s="81"/>
      <c r="V37" s="27"/>
      <c r="W37" s="61"/>
      <c r="X37" s="27"/>
      <c r="Y37" s="43"/>
      <c r="Z37" s="43"/>
      <c r="AA37" s="43"/>
      <c r="AB37" s="43"/>
      <c r="AC37" s="43"/>
      <c r="AD37" s="43"/>
    </row>
    <row r="38" spans="1:30" x14ac:dyDescent="0.25">
      <c r="A38" s="8"/>
      <c r="B38" s="61"/>
      <c r="C38" s="27"/>
      <c r="D38" s="61"/>
      <c r="E38" s="63"/>
      <c r="G38" s="27"/>
      <c r="H38" s="28"/>
      <c r="I38" s="27"/>
      <c r="J38" s="20"/>
      <c r="K38" s="20"/>
      <c r="L38" s="20"/>
      <c r="M38" s="27"/>
      <c r="N38" s="27"/>
      <c r="O38" s="27"/>
      <c r="P38" s="27"/>
      <c r="Q38" s="81"/>
      <c r="R38" s="81"/>
      <c r="S38" s="81"/>
      <c r="T38" s="81"/>
      <c r="U38" s="81"/>
      <c r="V38" s="27"/>
      <c r="W38" s="61"/>
      <c r="X38" s="27"/>
      <c r="Y38" s="43"/>
      <c r="Z38" s="43"/>
      <c r="AA38" s="43"/>
      <c r="AB38" s="43"/>
      <c r="AC38" s="43"/>
      <c r="AD38" s="43"/>
    </row>
    <row r="39" spans="1:30" x14ac:dyDescent="0.25">
      <c r="A39" s="8"/>
      <c r="B39" s="61"/>
      <c r="C39" s="27"/>
      <c r="D39" s="61"/>
      <c r="E39" s="63"/>
      <c r="G39" s="27"/>
      <c r="H39" s="28"/>
      <c r="I39" s="27"/>
      <c r="J39" s="20"/>
      <c r="K39" s="20"/>
      <c r="L39" s="20"/>
      <c r="M39" s="27"/>
      <c r="N39" s="27"/>
      <c r="O39" s="27"/>
      <c r="P39" s="27"/>
      <c r="Q39" s="81"/>
      <c r="R39" s="81"/>
      <c r="S39" s="81"/>
      <c r="T39" s="81"/>
      <c r="U39" s="81"/>
      <c r="V39" s="27"/>
      <c r="W39" s="61"/>
      <c r="X39" s="27"/>
      <c r="Y39" s="43"/>
      <c r="Z39" s="43"/>
      <c r="AA39" s="43"/>
      <c r="AB39" s="43"/>
      <c r="AC39" s="43"/>
      <c r="AD39" s="43"/>
    </row>
    <row r="40" spans="1:30" x14ac:dyDescent="0.25">
      <c r="A40" s="8"/>
      <c r="B40" s="61"/>
      <c r="C40" s="27"/>
      <c r="D40" s="61"/>
      <c r="E40" s="63"/>
      <c r="G40" s="27"/>
      <c r="H40" s="28"/>
      <c r="I40" s="27"/>
      <c r="J40" s="20"/>
      <c r="K40" s="20"/>
      <c r="L40" s="20"/>
      <c r="M40" s="27"/>
      <c r="N40" s="27"/>
      <c r="O40" s="27"/>
      <c r="P40" s="27"/>
      <c r="Q40" s="81"/>
      <c r="R40" s="81"/>
      <c r="S40" s="81"/>
      <c r="T40" s="81"/>
      <c r="U40" s="81"/>
      <c r="V40" s="27"/>
      <c r="W40" s="61"/>
      <c r="X40" s="27"/>
      <c r="Y40" s="43"/>
      <c r="Z40" s="43"/>
      <c r="AA40" s="43"/>
      <c r="AB40" s="43"/>
      <c r="AC40" s="43"/>
      <c r="AD40" s="43"/>
    </row>
    <row r="41" spans="1:30" x14ac:dyDescent="0.25">
      <c r="A41" s="8"/>
      <c r="B41" s="61"/>
      <c r="C41" s="27"/>
      <c r="D41" s="61"/>
      <c r="E41" s="61"/>
      <c r="F41" s="20"/>
      <c r="G41" s="27"/>
      <c r="H41" s="28"/>
      <c r="I41" s="27"/>
      <c r="J41" s="20"/>
      <c r="K41" s="20"/>
      <c r="L41" s="20"/>
      <c r="M41" s="20"/>
      <c r="N41" s="31"/>
      <c r="O41" s="31"/>
      <c r="P41" s="20"/>
      <c r="Q41" s="83"/>
      <c r="R41" s="83"/>
      <c r="S41" s="83"/>
      <c r="T41" s="83"/>
      <c r="U41" s="83"/>
      <c r="V41" s="20"/>
      <c r="W41" s="61"/>
      <c r="X41" s="20"/>
      <c r="Y41" s="43"/>
      <c r="Z41" s="43"/>
      <c r="AA41" s="43"/>
      <c r="AB41" s="43"/>
      <c r="AC41" s="43"/>
      <c r="AD41" s="43"/>
    </row>
    <row r="42" spans="1:30" x14ac:dyDescent="0.25">
      <c r="A42" s="8"/>
      <c r="B42" s="61"/>
      <c r="C42" s="27"/>
      <c r="D42" s="61"/>
      <c r="E42" s="61"/>
      <c r="F42" s="20"/>
      <c r="G42" s="27"/>
      <c r="H42" s="28"/>
      <c r="I42" s="27"/>
      <c r="J42" s="20"/>
      <c r="K42" s="20"/>
      <c r="L42" s="20"/>
      <c r="M42" s="20"/>
      <c r="N42" s="31"/>
      <c r="O42" s="31"/>
      <c r="P42" s="20"/>
      <c r="Q42" s="83"/>
      <c r="R42" s="83"/>
      <c r="S42" s="83"/>
      <c r="T42" s="83"/>
      <c r="U42" s="83"/>
      <c r="V42" s="20"/>
      <c r="W42" s="61"/>
      <c r="X42" s="20"/>
      <c r="Y42" s="43"/>
      <c r="Z42" s="43"/>
      <c r="AA42" s="43"/>
      <c r="AB42" s="43"/>
      <c r="AC42" s="43"/>
      <c r="AD42" s="43"/>
    </row>
    <row r="43" spans="1:30" x14ac:dyDescent="0.25">
      <c r="A43" s="8"/>
      <c r="B43" s="61"/>
      <c r="C43" s="27"/>
      <c r="D43" s="61"/>
      <c r="E43" s="61"/>
      <c r="F43" s="20"/>
      <c r="G43" s="27"/>
      <c r="H43" s="28"/>
      <c r="I43" s="27"/>
      <c r="J43" s="20"/>
      <c r="K43" s="20"/>
      <c r="L43" s="20"/>
      <c r="M43" s="20"/>
      <c r="N43" s="31"/>
      <c r="O43" s="31"/>
      <c r="P43" s="20"/>
      <c r="Q43" s="83"/>
      <c r="R43" s="83"/>
      <c r="S43" s="83"/>
      <c r="T43" s="83"/>
      <c r="U43" s="83"/>
      <c r="V43" s="20"/>
      <c r="W43" s="61"/>
      <c r="X43" s="20"/>
      <c r="Y43" s="43"/>
      <c r="Z43" s="43"/>
      <c r="AA43" s="43"/>
      <c r="AB43" s="43"/>
      <c r="AC43" s="43"/>
      <c r="AD43" s="43"/>
    </row>
    <row r="44" spans="1:30" x14ac:dyDescent="0.25">
      <c r="A44" s="8"/>
      <c r="B44" s="61"/>
      <c r="C44" s="27"/>
      <c r="D44" s="61"/>
      <c r="E44" s="61"/>
      <c r="F44" s="20"/>
      <c r="G44" s="27"/>
      <c r="H44" s="28"/>
      <c r="I44" s="27"/>
      <c r="J44" s="20"/>
      <c r="K44" s="20"/>
      <c r="L44" s="20"/>
      <c r="M44" s="20"/>
      <c r="N44" s="31"/>
      <c r="O44" s="31"/>
      <c r="P44" s="20"/>
      <c r="Q44" s="83"/>
      <c r="R44" s="83"/>
      <c r="S44" s="83"/>
      <c r="T44" s="83"/>
      <c r="U44" s="83"/>
      <c r="V44" s="20"/>
      <c r="W44" s="61"/>
      <c r="X44" s="20"/>
      <c r="Y44" s="43"/>
      <c r="Z44" s="43"/>
      <c r="AA44" s="43"/>
      <c r="AB44" s="43"/>
      <c r="AC44" s="43"/>
      <c r="AD44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2018-09-07T21:01:16Z</dcterms:modified>
</cp:coreProperties>
</file>