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R8" i="3" l="1"/>
  <c r="K14" i="3"/>
  <c r="AS8" i="3"/>
  <c r="AQ8" i="3"/>
  <c r="AP8" i="3"/>
  <c r="AO8" i="3"/>
  <c r="AN8" i="3"/>
  <c r="AM8" i="3"/>
  <c r="AG8" i="3"/>
  <c r="K13" i="3" s="1"/>
  <c r="AE8" i="3"/>
  <c r="I13" i="3" s="1"/>
  <c r="AD8" i="3"/>
  <c r="AC8" i="3"/>
  <c r="G13" i="3" s="1"/>
  <c r="AB8" i="3"/>
  <c r="AA8" i="3"/>
  <c r="E13" i="3" s="1"/>
  <c r="W8" i="3"/>
  <c r="U8" i="3"/>
  <c r="T8" i="3"/>
  <c r="S8" i="3"/>
  <c r="R8" i="3"/>
  <c r="Q8" i="3"/>
  <c r="K8" i="3"/>
  <c r="K12" i="3" s="1"/>
  <c r="I8" i="3"/>
  <c r="I12" i="3" s="1"/>
  <c r="H8" i="3"/>
  <c r="H12" i="3" s="1"/>
  <c r="G8" i="3"/>
  <c r="G12" i="3" s="1"/>
  <c r="G14" i="3" s="1"/>
  <c r="F8" i="3"/>
  <c r="F12" i="3" s="1"/>
  <c r="E8" i="3"/>
  <c r="E12" i="3" s="1"/>
  <c r="E14" i="3" s="1"/>
  <c r="F13" i="3" l="1"/>
  <c r="N13" i="3" s="1"/>
  <c r="H13" i="3"/>
  <c r="H14" i="3" s="1"/>
  <c r="M14" i="3" s="1"/>
  <c r="I14" i="3"/>
  <c r="J13" i="3"/>
  <c r="O13" i="3"/>
  <c r="L13" i="3"/>
  <c r="M13" i="3"/>
  <c r="AF8" i="3"/>
  <c r="F14" i="3" l="1"/>
  <c r="O14" i="3"/>
  <c r="J14" i="3"/>
  <c r="L14" i="3" l="1"/>
  <c r="N14" i="3"/>
</calcChain>
</file>

<file path=xl/sharedStrings.xml><?xml version="1.0" encoding="utf-8"?>
<sst xmlns="http://schemas.openxmlformats.org/spreadsheetml/2006/main" count="77" uniqueCount="35">
  <si>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</si>
  <si>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</si>
  <si>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</si>
  <si>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</si>
  <si>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</si>
  <si>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</si>
  <si>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</si>
  <si>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</si>
  <si>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</si>
  <si>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</si>
  <si>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</si>
  <si>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</si>
  <si>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</si>
  <si>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</si>
  <si>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</si>
  <si>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</si>
  <si>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</si>
  <si>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</si>
  <si>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</si>
  <si>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KPK = Kajaanin Pallokerho  (1933)</t>
  </si>
  <si>
    <t>SoJy = Sotkamon Jymy  (1909)</t>
  </si>
  <si>
    <t>Aleksi Huotari</t>
  </si>
  <si>
    <t>8.</t>
  </si>
  <si>
    <t>SoJy  3</t>
  </si>
  <si>
    <t>3.</t>
  </si>
  <si>
    <t>SoJy  2</t>
  </si>
  <si>
    <t>2.</t>
  </si>
  <si>
    <t>KPK</t>
  </si>
  <si>
    <t>25.8.1996   Kuhmo</t>
  </si>
  <si>
    <t>Kuhmon Kiva-Pesis,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</si>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</sst>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21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30</v>
      </c>
      <c r="M2" s="22"/>
      <c r="N2" s="22"/>
      <c r="O2" s="28"/>
      <c r="P2" s="6"/>
      <c r="Q2" s="18" t="s">
        <v>31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32</v>
      </c>
      <c r="AI2" s="22"/>
      <c r="AJ2" s="22"/>
      <c r="AK2" s="28"/>
      <c r="AL2" s="6"/>
      <c r="AM2" s="18" t="s">
        <v>31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2013</v>
      </c>
      <c r="Y4" s="12" t="s">
        <v>22</v>
      </c>
      <c r="Z4" s="1" t="s">
        <v>23</v>
      </c>
      <c r="AA4" s="12">
        <v>12</v>
      </c>
      <c r="AB4" s="12">
        <v>0</v>
      </c>
      <c r="AC4" s="12">
        <v>2</v>
      </c>
      <c r="AD4" s="12">
        <v>5</v>
      </c>
      <c r="AE4" s="12">
        <v>27</v>
      </c>
      <c r="AF4" s="68">
        <v>0.47360000000000002</v>
      </c>
      <c r="AG4" s="10">
        <v>57</v>
      </c>
      <c r="AH4" s="56"/>
      <c r="AI4" s="56"/>
      <c r="AJ4" s="56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2014</v>
      </c>
      <c r="Y5" s="12" t="s">
        <v>24</v>
      </c>
      <c r="Z5" s="1" t="s">
        <v>25</v>
      </c>
      <c r="AA5" s="12">
        <v>10</v>
      </c>
      <c r="AB5" s="12">
        <v>1</v>
      </c>
      <c r="AC5" s="12">
        <v>1</v>
      </c>
      <c r="AD5" s="12">
        <v>6</v>
      </c>
      <c r="AE5" s="12">
        <v>19</v>
      </c>
      <c r="AF5" s="68">
        <v>0.52769999999999995</v>
      </c>
      <c r="AG5" s="10">
        <v>36</v>
      </c>
      <c r="AH5" s="56"/>
      <c r="AI5" s="56"/>
      <c r="AJ5" s="56"/>
      <c r="AK5" s="7"/>
      <c r="AL5" s="10"/>
      <c r="AM5" s="12">
        <v>3</v>
      </c>
      <c r="AN5" s="12">
        <v>0</v>
      </c>
      <c r="AO5" s="12">
        <v>0</v>
      </c>
      <c r="AP5" s="12">
        <v>1</v>
      </c>
      <c r="AQ5" s="12">
        <v>8</v>
      </c>
      <c r="AR5" s="57">
        <v>0.4</v>
      </c>
      <c r="AS5" s="58">
        <v>20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2015</v>
      </c>
      <c r="Y6" s="12" t="s">
        <v>26</v>
      </c>
      <c r="Z6" s="1" t="s">
        <v>25</v>
      </c>
      <c r="AA6" s="12">
        <v>9</v>
      </c>
      <c r="AB6" s="12">
        <v>1</v>
      </c>
      <c r="AC6" s="12">
        <v>2</v>
      </c>
      <c r="AD6" s="12">
        <v>1</v>
      </c>
      <c r="AE6" s="12">
        <v>15</v>
      </c>
      <c r="AF6" s="68">
        <v>0.40539999999999998</v>
      </c>
      <c r="AG6" s="10">
        <v>37</v>
      </c>
      <c r="AH6" s="56"/>
      <c r="AI6" s="56"/>
      <c r="AJ6" s="56"/>
      <c r="AK6" s="7"/>
      <c r="AL6" s="10"/>
      <c r="AM6" s="12">
        <v>2</v>
      </c>
      <c r="AN6" s="12">
        <v>0</v>
      </c>
      <c r="AO6" s="12">
        <v>0</v>
      </c>
      <c r="AP6" s="12">
        <v>0</v>
      </c>
      <c r="AQ6" s="12">
        <v>1</v>
      </c>
      <c r="AR6" s="57">
        <v>0.1666</v>
      </c>
      <c r="AS6" s="58">
        <v>6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2016</v>
      </c>
      <c r="Y7" s="12" t="s">
        <v>22</v>
      </c>
      <c r="Z7" s="1" t="s">
        <v>27</v>
      </c>
      <c r="AA7" s="12">
        <v>4</v>
      </c>
      <c r="AB7" s="12">
        <v>0</v>
      </c>
      <c r="AC7" s="12">
        <v>3</v>
      </c>
      <c r="AD7" s="12">
        <v>1</v>
      </c>
      <c r="AE7" s="12">
        <v>10</v>
      </c>
      <c r="AF7" s="68">
        <v>0.5</v>
      </c>
      <c r="AG7" s="10">
        <v>20</v>
      </c>
      <c r="AH7" s="56"/>
      <c r="AI7" s="56"/>
      <c r="AJ7" s="56"/>
      <c r="AK7" s="7"/>
      <c r="AL7" s="10"/>
      <c r="AM7" s="12"/>
      <c r="AN7" s="12"/>
      <c r="AO7" s="12"/>
      <c r="AP7" s="12"/>
      <c r="AQ7" s="12"/>
      <c r="AR7" s="57"/>
      <c r="AS7" s="5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4" t="s">
        <v>13</v>
      </c>
      <c r="C8" s="65"/>
      <c r="D8" s="66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2"/>
      <c r="O8" s="43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56" t="s">
        <v>13</v>
      </c>
      <c r="Y8" s="11"/>
      <c r="Z8" s="9"/>
      <c r="AA8" s="36">
        <f>SUM(AA4:AA7)</f>
        <v>35</v>
      </c>
      <c r="AB8" s="36">
        <f>SUM(AB4:AB7)</f>
        <v>2</v>
      </c>
      <c r="AC8" s="36">
        <f>SUM(AC4:AC7)</f>
        <v>8</v>
      </c>
      <c r="AD8" s="36">
        <f>SUM(AD4:AD7)</f>
        <v>13</v>
      </c>
      <c r="AE8" s="36">
        <f>SUM(AE4:AE7)</f>
        <v>71</v>
      </c>
      <c r="AF8" s="37">
        <f>PRODUCT(AE8/AG8)</f>
        <v>0.47333333333333333</v>
      </c>
      <c r="AG8" s="21">
        <f>SUM(AG4:AG7)</f>
        <v>150</v>
      </c>
      <c r="AH8" s="18"/>
      <c r="AI8" s="29"/>
      <c r="AJ8" s="42"/>
      <c r="AK8" s="43"/>
      <c r="AL8" s="10"/>
      <c r="AM8" s="36">
        <f>SUM(AM4:AM7)</f>
        <v>5</v>
      </c>
      <c r="AN8" s="36">
        <f>SUM(AN4:AN7)</f>
        <v>0</v>
      </c>
      <c r="AO8" s="36">
        <f>SUM(AO4:AO7)</f>
        <v>0</v>
      </c>
      <c r="AP8" s="36">
        <f>SUM(AP4:AP7)</f>
        <v>1</v>
      </c>
      <c r="AQ8" s="36">
        <f>SUM(AQ4:AQ7)</f>
        <v>9</v>
      </c>
      <c r="AR8" s="37">
        <f>PRODUCT(AQ8/AS8)</f>
        <v>0.34615384615384615</v>
      </c>
      <c r="AS8" s="39">
        <f>SUM(AS4:AS7)</f>
        <v>26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16</v>
      </c>
      <c r="C10" s="50"/>
      <c r="D10" s="51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33</v>
      </c>
      <c r="O10" s="7" t="s">
        <v>34</v>
      </c>
      <c r="Q10" s="17"/>
      <c r="R10" s="17" t="s">
        <v>10</v>
      </c>
      <c r="S10" s="17"/>
      <c r="T10" s="55" t="s">
        <v>29</v>
      </c>
      <c r="U10" s="10"/>
      <c r="V10" s="19"/>
      <c r="W10" s="19"/>
      <c r="X10" s="44"/>
      <c r="Y10" s="44"/>
      <c r="Z10" s="44"/>
      <c r="AA10" s="44"/>
      <c r="AB10" s="44"/>
      <c r="AC10" s="16"/>
      <c r="AD10" s="16"/>
      <c r="AE10" s="16"/>
      <c r="AF10" s="16"/>
      <c r="AG10" s="16"/>
      <c r="AH10" s="16"/>
      <c r="AI10" s="16"/>
      <c r="AJ10" s="16"/>
      <c r="AK10" s="16"/>
      <c r="AM10" s="19"/>
      <c r="AN10" s="44"/>
      <c r="AO10" s="44"/>
      <c r="AP10" s="44"/>
      <c r="AQ10" s="44"/>
      <c r="AR10" s="44"/>
      <c r="AS10" s="4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2" t="s">
        <v>15</v>
      </c>
      <c r="C11" s="3"/>
      <c r="D11" s="53"/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67">
        <v>0</v>
      </c>
      <c r="K11" s="16"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55" t="s">
        <v>20</v>
      </c>
      <c r="U11" s="16"/>
      <c r="V11" s="16"/>
      <c r="W11" s="16"/>
      <c r="X11" s="17"/>
      <c r="Y11" s="17"/>
      <c r="Z11" s="17"/>
      <c r="AA11" s="17"/>
      <c r="AB11" s="17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8">
        <f>PRODUCT(E8+Q8)</f>
        <v>0</v>
      </c>
      <c r="F12" s="48">
        <f>PRODUCT(F8+R8)</f>
        <v>0</v>
      </c>
      <c r="G12" s="48">
        <f>PRODUCT(G8+S8)</f>
        <v>0</v>
      </c>
      <c r="H12" s="48">
        <f>PRODUCT(H8+T8)</f>
        <v>0</v>
      </c>
      <c r="I12" s="48">
        <f>PRODUCT(I8+U8)</f>
        <v>0</v>
      </c>
      <c r="J12" s="67">
        <v>0</v>
      </c>
      <c r="K12" s="16">
        <f>PRODUCT(K8+W8)</f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55" t="s">
        <v>19</v>
      </c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8">
        <f>PRODUCT(AA8+AM8)</f>
        <v>40</v>
      </c>
      <c r="F13" s="48">
        <f>PRODUCT(AB8+AN8)</f>
        <v>2</v>
      </c>
      <c r="G13" s="48">
        <f>PRODUCT(AC8+AO8)</f>
        <v>8</v>
      </c>
      <c r="H13" s="48">
        <f>PRODUCT(AD8+AP8)</f>
        <v>14</v>
      </c>
      <c r="I13" s="48">
        <f>PRODUCT(AE8+AQ8)</f>
        <v>80</v>
      </c>
      <c r="J13" s="67">
        <f>PRODUCT(I13/K13)</f>
        <v>0.45454545454545453</v>
      </c>
      <c r="K13" s="10">
        <f>PRODUCT(AG8+AS8)</f>
        <v>176</v>
      </c>
      <c r="L13" s="54">
        <f>PRODUCT((F13+G13)/E13)</f>
        <v>0.25</v>
      </c>
      <c r="M13" s="54">
        <f>PRODUCT(H13/E13)</f>
        <v>0.35</v>
      </c>
      <c r="N13" s="54">
        <f>PRODUCT((F13+G13+H13)/E13)</f>
        <v>0.6</v>
      </c>
      <c r="O13" s="54">
        <f>PRODUCT(I13/E13)</f>
        <v>2</v>
      </c>
      <c r="Q13" s="17"/>
      <c r="R13" s="17"/>
      <c r="S13" s="16"/>
      <c r="T13" s="17"/>
      <c r="U13" s="10"/>
      <c r="V13" s="10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5" t="s">
        <v>13</v>
      </c>
      <c r="C14" s="46"/>
      <c r="D14" s="47"/>
      <c r="E14" s="48">
        <f>SUM(E11:E13)</f>
        <v>40</v>
      </c>
      <c r="F14" s="48">
        <f t="shared" ref="F14:I14" si="0">SUM(F11:F13)</f>
        <v>2</v>
      </c>
      <c r="G14" s="48">
        <f t="shared" si="0"/>
        <v>8</v>
      </c>
      <c r="H14" s="48">
        <f t="shared" si="0"/>
        <v>14</v>
      </c>
      <c r="I14" s="48">
        <f t="shared" si="0"/>
        <v>80</v>
      </c>
      <c r="J14" s="67">
        <f>PRODUCT(I14/K14)</f>
        <v>0.45454545454545453</v>
      </c>
      <c r="K14" s="16">
        <f>SUM(K11:K13)</f>
        <v>176</v>
      </c>
      <c r="L14" s="54">
        <f>PRODUCT((F14+G14)/E14)</f>
        <v>0.25</v>
      </c>
      <c r="M14" s="54">
        <f>PRODUCT(H14/E14)</f>
        <v>0.35</v>
      </c>
      <c r="N14" s="54">
        <f>PRODUCT((F14+G14+H14)/E14)</f>
        <v>0.6</v>
      </c>
      <c r="O14" s="54">
        <f>PRODUCT(I14/E14)</f>
        <v>2</v>
      </c>
      <c r="Q14" s="10"/>
      <c r="R14" s="10"/>
      <c r="S14" s="10"/>
      <c r="T14" s="17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0"/>
      <c r="AI179" s="10"/>
      <c r="AJ179" s="10"/>
      <c r="AK179" s="10"/>
      <c r="AL179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2018-09-07T18:56:49Z</dcterms:modified>
</cp:coreProperties>
</file>