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7" i="3" l="1"/>
  <c r="AS17" i="3"/>
  <c r="AQ17" i="3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K23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E23" i="3" s="1"/>
  <c r="H23" i="3" l="1"/>
  <c r="M23" i="3" s="1"/>
  <c r="F22" i="3"/>
  <c r="F23" i="3" s="1"/>
  <c r="H22" i="3"/>
  <c r="I23" i="3"/>
  <c r="J22" i="3"/>
  <c r="O22" i="3"/>
  <c r="N22" i="3"/>
  <c r="M22" i="3"/>
  <c r="AF17" i="3"/>
  <c r="N23" i="3" l="1"/>
  <c r="L23" i="3"/>
  <c r="L22" i="3"/>
  <c r="O23" i="3"/>
  <c r="J23" i="3"/>
</calcChain>
</file>

<file path=xl/sharedStrings.xml><?xml version="1.0" encoding="utf-8"?>
<sst xmlns="http://schemas.openxmlformats.org/spreadsheetml/2006/main" count="96" uniqueCount="37">
  <si>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</si>
  <si>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</si>
  <si>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</si>
  <si>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</si>
  <si>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</si>
  <si>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</si>
  <si>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</si>
  <si>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</si>
  <si>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</si>
  <si>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</si>
  <si>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</si>
  <si>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</si>
  <si>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</si>
  <si>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</si>
  <si>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</si>
  <si>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</si>
  <si>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</si>
  <si>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</si>
  <si>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</si>
  <si>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</si>
  <si>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Jani Huosionmaa</t>
  </si>
  <si>
    <t>2.</t>
  </si>
  <si>
    <t>VäVi</t>
  </si>
  <si>
    <t>4.</t>
  </si>
  <si>
    <t>5.</t>
  </si>
  <si>
    <t>1.</t>
  </si>
  <si>
    <t>3.</t>
  </si>
  <si>
    <t>6.</t>
  </si>
  <si>
    <t>VM</t>
  </si>
  <si>
    <t>7.</t>
  </si>
  <si>
    <t>18.11.1986   Vöyri</t>
  </si>
  <si>
    <t>VäVi = Vähänkyrön Viesti  (1938),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</si>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</sst>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32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34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2002</v>
      </c>
      <c r="Y4" s="12" t="s">
        <v>21</v>
      </c>
      <c r="Z4" s="1" t="s">
        <v>22</v>
      </c>
      <c r="AA4" s="12">
        <v>10</v>
      </c>
      <c r="AB4" s="12">
        <v>0</v>
      </c>
      <c r="AC4" s="12">
        <v>4</v>
      </c>
      <c r="AD4" s="12">
        <v>1</v>
      </c>
      <c r="AE4" s="12">
        <v>10</v>
      </c>
      <c r="AF4" s="69">
        <v>0.30299999999999999</v>
      </c>
      <c r="AG4" s="10">
        <v>33</v>
      </c>
      <c r="AH4" s="57"/>
      <c r="AI4" s="57"/>
      <c r="AJ4" s="57"/>
      <c r="AK4" s="7"/>
      <c r="AL4" s="10"/>
      <c r="AM4" s="12"/>
      <c r="AN4" s="12"/>
      <c r="AO4" s="12"/>
      <c r="AP4" s="12"/>
      <c r="AQ4" s="12"/>
      <c r="AR4" s="58"/>
      <c r="AS4" s="5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23</v>
      </c>
      <c r="Z5" s="1" t="s">
        <v>22</v>
      </c>
      <c r="AA5" s="12">
        <v>16</v>
      </c>
      <c r="AB5" s="12">
        <v>0</v>
      </c>
      <c r="AC5" s="12">
        <v>2</v>
      </c>
      <c r="AD5" s="12">
        <v>2</v>
      </c>
      <c r="AE5" s="12">
        <v>29</v>
      </c>
      <c r="AF5" s="69">
        <v>0.4531</v>
      </c>
      <c r="AG5" s="10">
        <v>64</v>
      </c>
      <c r="AH5" s="57"/>
      <c r="AI5" s="57"/>
      <c r="AJ5" s="5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4</v>
      </c>
      <c r="AR5" s="58">
        <v>0.36359999999999998</v>
      </c>
      <c r="AS5" s="5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24</v>
      </c>
      <c r="Z6" s="1" t="s">
        <v>22</v>
      </c>
      <c r="AA6" s="12">
        <v>16</v>
      </c>
      <c r="AB6" s="12">
        <v>1</v>
      </c>
      <c r="AC6" s="12">
        <v>4</v>
      </c>
      <c r="AD6" s="12">
        <v>7</v>
      </c>
      <c r="AE6" s="12">
        <v>45</v>
      </c>
      <c r="AF6" s="69">
        <v>0.55549999999999999</v>
      </c>
      <c r="AG6" s="10">
        <v>81</v>
      </c>
      <c r="AH6" s="57"/>
      <c r="AI6" s="57"/>
      <c r="AJ6" s="57"/>
      <c r="AK6" s="7"/>
      <c r="AL6" s="10"/>
      <c r="AM6" s="12"/>
      <c r="AN6" s="12"/>
      <c r="AO6" s="12"/>
      <c r="AP6" s="12"/>
      <c r="AQ6" s="12"/>
      <c r="AR6" s="58"/>
      <c r="AS6" s="5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25</v>
      </c>
      <c r="Z7" s="1" t="s">
        <v>22</v>
      </c>
      <c r="AA7" s="12">
        <v>4</v>
      </c>
      <c r="AB7" s="12">
        <v>0</v>
      </c>
      <c r="AC7" s="12">
        <v>4</v>
      </c>
      <c r="AD7" s="12">
        <v>4</v>
      </c>
      <c r="AE7" s="12">
        <v>8</v>
      </c>
      <c r="AF7" s="69">
        <v>0.5</v>
      </c>
      <c r="AG7" s="10">
        <v>16</v>
      </c>
      <c r="AH7" s="57"/>
      <c r="AI7" s="57"/>
      <c r="AJ7" s="5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1</v>
      </c>
      <c r="AR7" s="58">
        <v>0.5</v>
      </c>
      <c r="AS7" s="59"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23</v>
      </c>
      <c r="Z8" s="1" t="s">
        <v>22</v>
      </c>
      <c r="AA8" s="12">
        <v>18</v>
      </c>
      <c r="AB8" s="12">
        <v>0</v>
      </c>
      <c r="AC8" s="12">
        <v>9</v>
      </c>
      <c r="AD8" s="12">
        <v>8</v>
      </c>
      <c r="AE8" s="12">
        <v>52</v>
      </c>
      <c r="AF8" s="69">
        <v>0.54159999999999997</v>
      </c>
      <c r="AG8" s="10">
        <v>96</v>
      </c>
      <c r="AH8" s="57"/>
      <c r="AI8" s="57"/>
      <c r="AJ8" s="57"/>
      <c r="AK8" s="7"/>
      <c r="AL8" s="10"/>
      <c r="AM8" s="12">
        <v>2</v>
      </c>
      <c r="AN8" s="12">
        <v>0</v>
      </c>
      <c r="AO8" s="12">
        <v>2</v>
      </c>
      <c r="AP8" s="12">
        <v>1</v>
      </c>
      <c r="AQ8" s="12">
        <v>8</v>
      </c>
      <c r="AR8" s="58">
        <v>0.8</v>
      </c>
      <c r="AS8" s="59"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2007</v>
      </c>
      <c r="Y9" s="12" t="s">
        <v>21</v>
      </c>
      <c r="Z9" s="1" t="s">
        <v>22</v>
      </c>
      <c r="AA9" s="12">
        <v>16</v>
      </c>
      <c r="AB9" s="12">
        <v>1</v>
      </c>
      <c r="AC9" s="12">
        <v>13</v>
      </c>
      <c r="AD9" s="12">
        <v>12</v>
      </c>
      <c r="AE9" s="12">
        <v>59</v>
      </c>
      <c r="AF9" s="69">
        <v>0.60199999999999998</v>
      </c>
      <c r="AG9" s="10">
        <v>98</v>
      </c>
      <c r="AH9" s="57"/>
      <c r="AI9" s="57"/>
      <c r="AJ9" s="57"/>
      <c r="AK9" s="7"/>
      <c r="AL9" s="10"/>
      <c r="AM9" s="12">
        <v>6</v>
      </c>
      <c r="AN9" s="12">
        <v>0</v>
      </c>
      <c r="AO9" s="12">
        <v>3</v>
      </c>
      <c r="AP9" s="12">
        <v>10</v>
      </c>
      <c r="AQ9" s="12">
        <v>32</v>
      </c>
      <c r="AR9" s="58">
        <v>0.68079999999999996</v>
      </c>
      <c r="AS9" s="59">
        <v>47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2008</v>
      </c>
      <c r="Y10" s="12" t="s">
        <v>25</v>
      </c>
      <c r="Z10" s="1" t="s">
        <v>22</v>
      </c>
      <c r="AA10" s="12">
        <v>16</v>
      </c>
      <c r="AB10" s="12">
        <v>1</v>
      </c>
      <c r="AC10" s="12">
        <v>8</v>
      </c>
      <c r="AD10" s="12">
        <v>17</v>
      </c>
      <c r="AE10" s="12">
        <v>66</v>
      </c>
      <c r="AF10" s="69">
        <v>0.66659999999999997</v>
      </c>
      <c r="AG10" s="10">
        <v>99</v>
      </c>
      <c r="AH10" s="57"/>
      <c r="AI10" s="57"/>
      <c r="AJ10" s="57"/>
      <c r="AK10" s="7"/>
      <c r="AL10" s="10"/>
      <c r="AM10" s="12">
        <v>6</v>
      </c>
      <c r="AN10" s="12">
        <v>0</v>
      </c>
      <c r="AO10" s="12">
        <v>1</v>
      </c>
      <c r="AP10" s="12">
        <v>6</v>
      </c>
      <c r="AQ10" s="12">
        <v>22</v>
      </c>
      <c r="AR10" s="58">
        <v>0.6875</v>
      </c>
      <c r="AS10" s="59">
        <v>32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2009</v>
      </c>
      <c r="Y11" s="12" t="s">
        <v>21</v>
      </c>
      <c r="Z11" s="1" t="s">
        <v>22</v>
      </c>
      <c r="AA11" s="12">
        <v>17</v>
      </c>
      <c r="AB11" s="12">
        <v>0</v>
      </c>
      <c r="AC11" s="12">
        <v>12</v>
      </c>
      <c r="AD11" s="12">
        <v>13</v>
      </c>
      <c r="AE11" s="12">
        <v>62</v>
      </c>
      <c r="AF11" s="69">
        <v>0.56879999999999997</v>
      </c>
      <c r="AG11" s="10">
        <v>109</v>
      </c>
      <c r="AH11" s="57"/>
      <c r="AI11" s="57"/>
      <c r="AJ11" s="57"/>
      <c r="AK11" s="7"/>
      <c r="AL11" s="10"/>
      <c r="AM11" s="12">
        <v>4</v>
      </c>
      <c r="AN11" s="12">
        <v>0</v>
      </c>
      <c r="AO11" s="12">
        <v>9</v>
      </c>
      <c r="AP11" s="12">
        <v>1</v>
      </c>
      <c r="AQ11" s="12">
        <v>20</v>
      </c>
      <c r="AR11" s="58">
        <v>0.64510000000000001</v>
      </c>
      <c r="AS11" s="59">
        <v>31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2010</v>
      </c>
      <c r="Y12" s="12" t="s">
        <v>26</v>
      </c>
      <c r="Z12" s="1" t="s">
        <v>22</v>
      </c>
      <c r="AA12" s="12">
        <v>18</v>
      </c>
      <c r="AB12" s="12">
        <v>0</v>
      </c>
      <c r="AC12" s="12">
        <v>15</v>
      </c>
      <c r="AD12" s="12">
        <v>23</v>
      </c>
      <c r="AE12" s="12">
        <v>96</v>
      </c>
      <c r="AF12" s="69">
        <v>0.75590000000000002</v>
      </c>
      <c r="AG12" s="10">
        <v>127</v>
      </c>
      <c r="AH12" s="57"/>
      <c r="AI12" s="57"/>
      <c r="AJ12" s="57"/>
      <c r="AK12" s="7" t="s">
        <v>27</v>
      </c>
      <c r="AL12" s="10"/>
      <c r="AM12" s="12">
        <v>2</v>
      </c>
      <c r="AN12" s="12">
        <v>1</v>
      </c>
      <c r="AO12" s="12">
        <v>0</v>
      </c>
      <c r="AP12" s="12">
        <v>3</v>
      </c>
      <c r="AQ12" s="12">
        <v>12</v>
      </c>
      <c r="AR12" s="58">
        <v>0.63149999999999995</v>
      </c>
      <c r="AS12" s="59">
        <v>19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2011</v>
      </c>
      <c r="Y13" s="12" t="s">
        <v>26</v>
      </c>
      <c r="Z13" s="1" t="s">
        <v>22</v>
      </c>
      <c r="AA13" s="12">
        <v>18</v>
      </c>
      <c r="AB13" s="12">
        <v>0</v>
      </c>
      <c r="AC13" s="12">
        <v>13</v>
      </c>
      <c r="AD13" s="12">
        <v>24</v>
      </c>
      <c r="AE13" s="12">
        <v>90</v>
      </c>
      <c r="AF13" s="69">
        <v>0.71419999999999995</v>
      </c>
      <c r="AG13" s="10">
        <v>126</v>
      </c>
      <c r="AH13" s="57"/>
      <c r="AI13" s="57"/>
      <c r="AJ13" s="57"/>
      <c r="AK13" s="7"/>
      <c r="AL13" s="10"/>
      <c r="AM13" s="12">
        <v>2</v>
      </c>
      <c r="AN13" s="12">
        <v>0</v>
      </c>
      <c r="AO13" s="12">
        <v>0</v>
      </c>
      <c r="AP13" s="12">
        <v>0</v>
      </c>
      <c r="AQ13" s="12">
        <v>9</v>
      </c>
      <c r="AR13" s="58">
        <v>0.52939999999999998</v>
      </c>
      <c r="AS13" s="59">
        <v>17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56"/>
      <c r="R14" s="12"/>
      <c r="S14" s="13"/>
      <c r="T14" s="12"/>
      <c r="U14" s="12"/>
      <c r="V14" s="13"/>
      <c r="W14" s="19"/>
      <c r="X14" s="12">
        <v>2012</v>
      </c>
      <c r="Y14" s="12" t="s">
        <v>25</v>
      </c>
      <c r="Z14" s="1" t="s">
        <v>28</v>
      </c>
      <c r="AA14" s="12">
        <v>15</v>
      </c>
      <c r="AB14" s="12">
        <v>1</v>
      </c>
      <c r="AC14" s="12">
        <v>5</v>
      </c>
      <c r="AD14" s="12">
        <v>30</v>
      </c>
      <c r="AE14" s="12">
        <v>66</v>
      </c>
      <c r="AF14" s="69">
        <v>0.6734</v>
      </c>
      <c r="AG14" s="10">
        <v>98</v>
      </c>
      <c r="AH14" s="57"/>
      <c r="AI14" s="7" t="s">
        <v>29</v>
      </c>
      <c r="AJ14" s="57"/>
      <c r="AK14" s="7"/>
      <c r="AL14" s="10"/>
      <c r="AM14" s="12">
        <v>8</v>
      </c>
      <c r="AN14" s="12">
        <v>1</v>
      </c>
      <c r="AO14" s="12">
        <v>4</v>
      </c>
      <c r="AP14" s="12">
        <v>6</v>
      </c>
      <c r="AQ14" s="12">
        <v>26</v>
      </c>
      <c r="AR14" s="58">
        <v>0.55310000000000004</v>
      </c>
      <c r="AS14" s="59">
        <v>47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56"/>
      <c r="R15" s="12"/>
      <c r="S15" s="13"/>
      <c r="T15" s="12"/>
      <c r="U15" s="12"/>
      <c r="V15" s="13"/>
      <c r="W15" s="19"/>
      <c r="X15" s="12">
        <v>2013</v>
      </c>
      <c r="Y15" s="12" t="s">
        <v>21</v>
      </c>
      <c r="Z15" s="1" t="s">
        <v>28</v>
      </c>
      <c r="AA15" s="12">
        <v>12</v>
      </c>
      <c r="AB15" s="12">
        <v>2</v>
      </c>
      <c r="AC15" s="12">
        <v>8</v>
      </c>
      <c r="AD15" s="12">
        <v>15</v>
      </c>
      <c r="AE15" s="12">
        <v>68</v>
      </c>
      <c r="AF15" s="69">
        <v>0.76400000000000001</v>
      </c>
      <c r="AG15" s="10">
        <v>89</v>
      </c>
      <c r="AH15" s="57"/>
      <c r="AI15" s="57"/>
      <c r="AJ15" s="57"/>
      <c r="AK15" s="7"/>
      <c r="AL15" s="10"/>
      <c r="AM15" s="12">
        <v>5</v>
      </c>
      <c r="AN15" s="12">
        <v>0</v>
      </c>
      <c r="AO15" s="12">
        <v>0</v>
      </c>
      <c r="AP15" s="12">
        <v>2</v>
      </c>
      <c r="AQ15" s="12">
        <v>19</v>
      </c>
      <c r="AR15" s="58">
        <v>0.6129</v>
      </c>
      <c r="AS15" s="59">
        <v>31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Q16" s="56"/>
      <c r="R16" s="12"/>
      <c r="S16" s="13"/>
      <c r="T16" s="12"/>
      <c r="U16" s="12"/>
      <c r="V16" s="13"/>
      <c r="W16" s="19"/>
      <c r="X16" s="12">
        <v>2014</v>
      </c>
      <c r="Y16" s="12" t="s">
        <v>26</v>
      </c>
      <c r="Z16" s="1" t="s">
        <v>28</v>
      </c>
      <c r="AA16" s="12">
        <v>18</v>
      </c>
      <c r="AB16" s="12">
        <v>0</v>
      </c>
      <c r="AC16" s="12">
        <v>15</v>
      </c>
      <c r="AD16" s="12">
        <v>22</v>
      </c>
      <c r="AE16" s="12">
        <v>87</v>
      </c>
      <c r="AF16" s="69">
        <v>0.75</v>
      </c>
      <c r="AG16" s="10">
        <v>116</v>
      </c>
      <c r="AH16" s="57"/>
      <c r="AI16" s="57"/>
      <c r="AJ16" s="57"/>
      <c r="AK16" s="7"/>
      <c r="AL16" s="10"/>
      <c r="AM16" s="12">
        <v>2</v>
      </c>
      <c r="AN16" s="12">
        <v>0</v>
      </c>
      <c r="AO16" s="12">
        <v>0</v>
      </c>
      <c r="AP16" s="12">
        <v>1</v>
      </c>
      <c r="AQ16" s="12">
        <v>2</v>
      </c>
      <c r="AR16" s="58">
        <v>0.22220000000000001</v>
      </c>
      <c r="AS16" s="59">
        <v>9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5" t="s">
        <v>13</v>
      </c>
      <c r="C17" s="66"/>
      <c r="D17" s="67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57" t="s">
        <v>13</v>
      </c>
      <c r="Y17" s="11"/>
      <c r="Z17" s="9"/>
      <c r="AA17" s="36">
        <f>SUM(AA4:AA16)</f>
        <v>194</v>
      </c>
      <c r="AB17" s="36">
        <f>SUM(AB4:AB16)</f>
        <v>6</v>
      </c>
      <c r="AC17" s="36">
        <f>SUM(AC4:AC16)</f>
        <v>112</v>
      </c>
      <c r="AD17" s="36">
        <f>SUM(AD4:AD16)</f>
        <v>178</v>
      </c>
      <c r="AE17" s="36">
        <f>SUM(AE4:AE16)</f>
        <v>738</v>
      </c>
      <c r="AF17" s="37">
        <f>PRODUCT(AE17/AG17)</f>
        <v>0.640625</v>
      </c>
      <c r="AG17" s="21">
        <f>SUM(AG4:AG16)</f>
        <v>1152</v>
      </c>
      <c r="AH17" s="18"/>
      <c r="AI17" s="29"/>
      <c r="AJ17" s="42"/>
      <c r="AK17" s="43"/>
      <c r="AL17" s="10"/>
      <c r="AM17" s="36">
        <f>SUM(AM4:AM16)</f>
        <v>40</v>
      </c>
      <c r="AN17" s="36">
        <f>SUM(AN4:AN16)</f>
        <v>2</v>
      </c>
      <c r="AO17" s="36">
        <f>SUM(AO4:AO16)</f>
        <v>20</v>
      </c>
      <c r="AP17" s="36">
        <f>SUM(AP4:AP16)</f>
        <v>30</v>
      </c>
      <c r="AQ17" s="36">
        <f>SUM(AQ4:AQ16)</f>
        <v>155</v>
      </c>
      <c r="AR17" s="37">
        <f>PRODUCT(AQ17/AS17)</f>
        <v>0.60546875</v>
      </c>
      <c r="AS17" s="39">
        <f>SUM(AS4:AS16)</f>
        <v>256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35</v>
      </c>
      <c r="O19" s="7" t="s">
        <v>36</v>
      </c>
      <c r="Q19" s="17"/>
      <c r="R19" s="17" t="s">
        <v>10</v>
      </c>
      <c r="S19" s="17"/>
      <c r="T19" s="55" t="s">
        <v>31</v>
      </c>
      <c r="U19" s="10"/>
      <c r="V19" s="19"/>
      <c r="W19" s="19"/>
      <c r="X19" s="44"/>
      <c r="Y19" s="44"/>
      <c r="Z19" s="44"/>
      <c r="AA19" s="44"/>
      <c r="AB19" s="44"/>
      <c r="AC19" s="16"/>
      <c r="AD19" s="16"/>
      <c r="AE19" s="16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8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19</v>
      </c>
      <c r="U20" s="16"/>
      <c r="V20" s="16"/>
      <c r="W20" s="16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0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8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234</v>
      </c>
      <c r="F22" s="48">
        <f>PRODUCT(AB17+AN17)</f>
        <v>8</v>
      </c>
      <c r="G22" s="48">
        <f>PRODUCT(AC17+AO17)</f>
        <v>132</v>
      </c>
      <c r="H22" s="48">
        <f>PRODUCT(AD17+AP17)</f>
        <v>208</v>
      </c>
      <c r="I22" s="48">
        <f>PRODUCT(AE17+AQ17)</f>
        <v>893</v>
      </c>
      <c r="J22" s="68">
        <f>PRODUCT(I22/K22)</f>
        <v>0.63423295454545459</v>
      </c>
      <c r="K22" s="10">
        <f>PRODUCT(AG17+AS17)</f>
        <v>1408</v>
      </c>
      <c r="L22" s="54">
        <f>PRODUCT((F22+G22)/E22)</f>
        <v>0.59829059829059827</v>
      </c>
      <c r="M22" s="54">
        <f>PRODUCT(H22/E22)</f>
        <v>0.88888888888888884</v>
      </c>
      <c r="N22" s="54">
        <f>PRODUCT((F22+G22+H22)/E22)</f>
        <v>1.4871794871794872</v>
      </c>
      <c r="O22" s="54">
        <f>PRODUCT(I22/E22)</f>
        <v>3.8162393162393164</v>
      </c>
      <c r="Q22" s="17"/>
      <c r="R22" s="17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234</v>
      </c>
      <c r="F23" s="48">
        <f t="shared" ref="F23:I23" si="0">SUM(F20:F22)</f>
        <v>8</v>
      </c>
      <c r="G23" s="48">
        <f t="shared" si="0"/>
        <v>132</v>
      </c>
      <c r="H23" s="48">
        <f t="shared" si="0"/>
        <v>208</v>
      </c>
      <c r="I23" s="48">
        <f t="shared" si="0"/>
        <v>893</v>
      </c>
      <c r="J23" s="68">
        <f>PRODUCT(I23/K23)</f>
        <v>0.63423295454545459</v>
      </c>
      <c r="K23" s="16">
        <f>SUM(K20:K22)</f>
        <v>1408</v>
      </c>
      <c r="L23" s="54">
        <f>PRODUCT((F23+G23)/E23)</f>
        <v>0.59829059829059827</v>
      </c>
      <c r="M23" s="54">
        <f>PRODUCT(H23/E23)</f>
        <v>0.88888888888888884</v>
      </c>
      <c r="N23" s="54">
        <f>PRODUCT((F23+G23+H23)/E23)</f>
        <v>1.4871794871794872</v>
      </c>
      <c r="O23" s="54">
        <f>PRODUCT(I23/E23)</f>
        <v>3.8162393162393164</v>
      </c>
      <c r="Q23" s="10"/>
      <c r="R23" s="10"/>
      <c r="S23" s="10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10"/>
      <c r="AL188" s="10"/>
    </row>
    <row r="189" spans="1:57" x14ac:dyDescent="0.25"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1:57" x14ac:dyDescent="0.25"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1:57" x14ac:dyDescent="0.25"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:57" x14ac:dyDescent="0.25"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20:36" x14ac:dyDescent="0.25"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20:36" x14ac:dyDescent="0.25"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20:36" x14ac:dyDescent="0.25"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20:36" x14ac:dyDescent="0.25"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20:36" x14ac:dyDescent="0.25"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</row>
    <row r="198" spans="20:36" x14ac:dyDescent="0.25"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</row>
    <row r="199" spans="20:36" x14ac:dyDescent="0.25"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</row>
    <row r="200" spans="20:36" x14ac:dyDescent="0.25"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</row>
    <row r="201" spans="20:36" x14ac:dyDescent="0.25"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</row>
    <row r="202" spans="20:36" x14ac:dyDescent="0.25"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</row>
    <row r="203" spans="20:36" x14ac:dyDescent="0.25"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</row>
    <row r="204" spans="20:36" x14ac:dyDescent="0.25"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</row>
    <row r="205" spans="20:36" x14ac:dyDescent="0.25"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</row>
    <row r="206" spans="20:36" x14ac:dyDescent="0.25"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</row>
    <row r="207" spans="20:36" x14ac:dyDescent="0.25"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</row>
    <row r="208" spans="20:36" x14ac:dyDescent="0.25"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</row>
    <row r="209" spans="20:36" x14ac:dyDescent="0.25"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</row>
    <row r="210" spans="20:36" x14ac:dyDescent="0.25"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</row>
    <row r="211" spans="20:36" x14ac:dyDescent="0.25"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</row>
    <row r="212" spans="20:36" x14ac:dyDescent="0.25"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</row>
    <row r="213" spans="20:36" x14ac:dyDescent="0.25"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</row>
    <row r="214" spans="20:36" x14ac:dyDescent="0.25"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</row>
    <row r="215" spans="20:36" x14ac:dyDescent="0.25"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</row>
    <row r="216" spans="20:36" x14ac:dyDescent="0.25"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</row>
    <row r="217" spans="20:36" x14ac:dyDescent="0.25"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</row>
    <row r="218" spans="20:36" x14ac:dyDescent="0.25"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</row>
    <row r="219" spans="20:36" x14ac:dyDescent="0.25"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</row>
    <row r="220" spans="20:36" x14ac:dyDescent="0.25"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</row>
    <row r="221" spans="20:36" x14ac:dyDescent="0.25"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</row>
    <row r="222" spans="20:36" x14ac:dyDescent="0.25"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</row>
    <row r="223" spans="20:36" x14ac:dyDescent="0.25"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</row>
    <row r="224" spans="20:36" x14ac:dyDescent="0.25"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</row>
    <row r="225" spans="20:36" x14ac:dyDescent="0.25"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</row>
    <row r="226" spans="20:36" x14ac:dyDescent="0.25"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</row>
    <row r="227" spans="20:36" x14ac:dyDescent="0.25"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</row>
    <row r="228" spans="20:36" x14ac:dyDescent="0.25"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</row>
    <row r="229" spans="20:36" x14ac:dyDescent="0.25"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2018-09-07T18:59:53Z</dcterms:modified>
</cp:coreProperties>
</file>