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36" i="2" l="1"/>
  <c r="N36" i="2"/>
  <c r="M36" i="2"/>
  <c r="L36" i="2"/>
  <c r="K39" i="2"/>
  <c r="K36" i="2"/>
  <c r="AS33" i="2"/>
  <c r="AQ33" i="2"/>
  <c r="AP33" i="2"/>
  <c r="AO33" i="2"/>
  <c r="AN33" i="2"/>
  <c r="AM33" i="2"/>
  <c r="AG33" i="2"/>
  <c r="K38" i="2" s="1"/>
  <c r="AE33" i="2"/>
  <c r="I38" i="2" s="1"/>
  <c r="AD33" i="2"/>
  <c r="AC33" i="2"/>
  <c r="G38" i="2" s="1"/>
  <c r="AB33" i="2"/>
  <c r="AA33" i="2"/>
  <c r="E38" i="2" s="1"/>
  <c r="W33" i="2"/>
  <c r="U33" i="2"/>
  <c r="T33" i="2"/>
  <c r="S33" i="2"/>
  <c r="R33" i="2"/>
  <c r="Q33" i="2"/>
  <c r="K33" i="2"/>
  <c r="K37" i="2" s="1"/>
  <c r="I33" i="2"/>
  <c r="I37" i="2" s="1"/>
  <c r="O37" i="2" s="1"/>
  <c r="H33" i="2"/>
  <c r="H37" i="2" s="1"/>
  <c r="G33" i="2"/>
  <c r="G37" i="2" s="1"/>
  <c r="G39" i="2" s="1"/>
  <c r="F33" i="2"/>
  <c r="F37" i="2" s="1"/>
  <c r="E33" i="2"/>
  <c r="E37" i="2" s="1"/>
  <c r="E39" i="2" s="1"/>
  <c r="N37" i="2" l="1"/>
  <c r="M37" i="2"/>
  <c r="O38" i="2"/>
  <c r="L37" i="2"/>
  <c r="F38" i="2"/>
  <c r="H38" i="2"/>
  <c r="I39" i="2"/>
  <c r="O39" i="2" s="1"/>
  <c r="H39" i="2" l="1"/>
  <c r="M39" i="2" s="1"/>
  <c r="M38" i="2"/>
  <c r="N38" i="2"/>
  <c r="L38" i="2"/>
  <c r="F39" i="2"/>
  <c r="L39" i="2" l="1"/>
  <c r="N39" i="2"/>
</calcChain>
</file>

<file path=xl/sharedStrings.xml><?xml version="1.0" encoding="utf-8"?>
<sst xmlns="http://schemas.openxmlformats.org/spreadsheetml/2006/main" count="387" uniqueCount="121">
  <si>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</si>
  <si>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</si>
  <si>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</si>
  <si>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</si>
  <si>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</si>
  <si>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</si>
  <si>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</si>
  <si>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</si>
  <si>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</si>
  <si>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</si>
  <si>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</si>
  <si>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</si>
  <si>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</si>
  <si>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</si>
  <si>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</si>
  <si>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</si>
  <si>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</si>
  <si>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</si>
  <si>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</si>
  <si>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</si>
  <si>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</si>
  <si>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</si>
  <si>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</si>
  <si>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</si>
  <si>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</si>
  <si>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</si>
  <si>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</si>
  <si>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</si>
  <si>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</si>
  <si>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</si>
  <si>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</si>
  <si>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</si>
  <si>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</si>
  <si>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Simo Hotakainen</t>
  </si>
  <si>
    <t>9.</t>
  </si>
  <si>
    <t>NJ</t>
  </si>
  <si>
    <t>11.</t>
  </si>
  <si>
    <t>1.</t>
  </si>
  <si>
    <t>HalTo</t>
  </si>
  <si>
    <t>suomensarja</t>
  </si>
  <si>
    <t>12.</t>
  </si>
  <si>
    <t>09.08. 1970  NJ - HalTo  11-7</t>
  </si>
  <si>
    <t xml:space="preserve">  16 v   5 kk 26 pv</t>
  </si>
  <si>
    <t>08.05. 1977  NJ - Kiri  3-2</t>
  </si>
  <si>
    <t>5.  ottelu</t>
  </si>
  <si>
    <t xml:space="preserve">  23 v   2 kk 24 pv</t>
  </si>
  <si>
    <t>ykköspesis</t>
  </si>
  <si>
    <t>5.</t>
  </si>
  <si>
    <t>ykkössarja</t>
  </si>
  <si>
    <t>10.</t>
  </si>
  <si>
    <t>Seurat</t>
  </si>
  <si>
    <t>HalTo = Halsuan Toivo  (1909)</t>
  </si>
  <si>
    <t>NJ = Nurmon Jymy  (1925)</t>
  </si>
  <si>
    <t>----</t>
  </si>
  <si>
    <t>7.</t>
  </si>
  <si>
    <t>14.2.1954</t>
  </si>
  <si>
    <t>URA SM-SARJASSA</t>
  </si>
  <si>
    <t>YKKÖSPESIS</t>
  </si>
  <si>
    <t>13.</t>
  </si>
  <si>
    <t>8.</t>
  </si>
  <si>
    <t>6.</t>
  </si>
  <si>
    <t>3.</t>
  </si>
  <si>
    <t>2.</t>
  </si>
  <si>
    <t>4.</t>
  </si>
  <si>
    <t>maakuntasarja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</si>
  <si>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</si>
  <si>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</si>
  <si>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</si>
  <si>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</si>
  <si>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</si>
  <si>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</si>
  <si>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</si>
  <si>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</si>
  <si>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</si>
  <si>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</si>
  <si>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</si>
  <si>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</si>
  <si>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</si>
  <si>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19.08. 1984  Stadion, Helsinki</t>
  </si>
  <si>
    <t>21-4</t>
  </si>
  <si>
    <t>Länsi</t>
  </si>
  <si>
    <t>vai</t>
  </si>
  <si>
    <t>Lauri Pippola</t>
  </si>
  <si>
    <t>Ikä ensimmäisessä ottelussa</t>
  </si>
  <si>
    <t>30 v  6 kk  5 pv</t>
  </si>
  <si>
    <t xml:space="preserve"> LIITTO - LEHDISTÖ - KORTTI</t>
  </si>
  <si>
    <t xml:space="preserve">  Tulos</t>
  </si>
  <si>
    <t xml:space="preserve">  KL-%</t>
  </si>
  <si>
    <t>Lehdistö</t>
  </si>
  <si>
    <t>15.06. 1977  Hyvinkää</t>
  </si>
  <si>
    <t xml:space="preserve">  5-4</t>
  </si>
  <si>
    <t>up</t>
  </si>
  <si>
    <t>Lauri Oinonen</t>
  </si>
  <si>
    <t>23 v  4 kk  1 pv</t>
  </si>
  <si>
    <t xml:space="preserve"> ITÄ - LÄNSI - KORTTI</t>
  </si>
  <si>
    <t>A-POJAT</t>
  </si>
  <si>
    <t>18.08. 1972  Hyvinkää</t>
  </si>
  <si>
    <t xml:space="preserve">  7-1</t>
  </si>
  <si>
    <t>III p</t>
  </si>
  <si>
    <t>Markku Latikka</t>
  </si>
  <si>
    <t>07.07. 1973  Pielavesi</t>
  </si>
  <si>
    <t>14-4</t>
  </si>
  <si>
    <t>Alpo Hietalahti</t>
  </si>
  <si>
    <t>1/2</t>
  </si>
  <si>
    <t>SUPERPESIS</t>
  </si>
  <si>
    <t xml:space="preserve"> Arvo-ottelut</t>
  </si>
  <si>
    <t>Mitalit</t>
  </si>
  <si>
    <t>Lyöty</t>
  </si>
  <si>
    <t>Tuotu</t>
  </si>
  <si>
    <t>****</t>
  </si>
  <si>
    <t>HaVe</t>
  </si>
  <si>
    <t>HaVe = Halsua-Veteli 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</si>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</sst>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Fill="1"/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13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8" xfId="0" applyFont="1" applyFill="1" applyBorder="1" applyAlignment="1"/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/>
    </xf>
    <xf numFmtId="165" fontId="4" fillId="4" borderId="1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3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2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3" borderId="1" xfId="0" applyFont="1" applyFill="1" applyBorder="1" applyAlignment="1"/>
    <xf numFmtId="0" fontId="2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right"/>
    </xf>
    <xf numFmtId="0" fontId="4" fillId="4" borderId="11" xfId="0" applyFont="1" applyFill="1" applyBorder="1"/>
    <xf numFmtId="0" fontId="2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right"/>
    </xf>
    <xf numFmtId="0" fontId="4" fillId="4" borderId="8" xfId="0" applyFont="1" applyFill="1" applyBorder="1"/>
    <xf numFmtId="0" fontId="2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3" customWidth="1"/>
    <col min="16" max="20" width="5.7109375" style="72" customWidth="1"/>
    <col min="21" max="21" width="8.7109375" style="72" customWidth="1"/>
    <col min="22" max="22" width="0.7109375" style="33" customWidth="1"/>
    <col min="23" max="27" width="5.7109375" style="72" customWidth="1"/>
    <col min="28" max="28" width="8.7109375" style="72" customWidth="1"/>
    <col min="29" max="29" width="0.7109375" style="33" customWidth="1"/>
    <col min="30" max="35" width="5.7109375" style="72" customWidth="1"/>
    <col min="36" max="36" width="51.14062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104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2"/>
      <c r="W2" s="22" t="s">
        <v>15</v>
      </c>
      <c r="X2" s="14"/>
      <c r="Y2" s="14"/>
      <c r="Z2" s="14"/>
      <c r="AA2" s="14"/>
      <c r="AB2" s="14"/>
      <c r="AC2" s="112"/>
      <c r="AD2" s="22" t="s">
        <v>105</v>
      </c>
      <c r="AE2" s="14"/>
      <c r="AF2" s="14"/>
      <c r="AG2" s="20"/>
      <c r="AH2" s="14" t="s">
        <v>106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1970</v>
      </c>
      <c r="C4" s="25" t="s">
        <v>40</v>
      </c>
      <c r="D4" s="26" t="s">
        <v>38</v>
      </c>
      <c r="E4" s="25">
        <v>4</v>
      </c>
      <c r="F4" s="25">
        <v>0</v>
      </c>
      <c r="G4" s="25">
        <v>2</v>
      </c>
      <c r="H4" s="25">
        <v>0</v>
      </c>
      <c r="I4" s="25"/>
      <c r="J4" s="25"/>
      <c r="K4" s="25"/>
      <c r="L4" s="25"/>
      <c r="M4" s="25"/>
      <c r="N4" s="27"/>
      <c r="O4" s="33"/>
      <c r="P4" s="25"/>
      <c r="Q4" s="25"/>
      <c r="R4" s="25"/>
      <c r="S4" s="25"/>
      <c r="T4" s="25"/>
      <c r="U4" s="25"/>
      <c r="V4" s="33"/>
      <c r="W4" s="34"/>
      <c r="X4" s="35"/>
      <c r="Y4" s="35"/>
      <c r="Z4" s="35"/>
      <c r="AA4" s="35"/>
      <c r="AB4" s="66"/>
      <c r="AC4" s="33"/>
      <c r="AD4" s="25"/>
      <c r="AE4" s="29"/>
      <c r="AF4" s="29"/>
      <c r="AG4" s="25"/>
      <c r="AH4" s="25"/>
      <c r="AI4" s="25"/>
      <c r="AJ4" s="9"/>
    </row>
    <row r="5" spans="1:36" s="23" customFormat="1" ht="15" customHeight="1" x14ac:dyDescent="0.25">
      <c r="A5" s="9"/>
      <c r="B5" s="42">
        <v>1971</v>
      </c>
      <c r="C5" s="42" t="s">
        <v>47</v>
      </c>
      <c r="D5" s="76" t="s">
        <v>38</v>
      </c>
      <c r="E5" s="42"/>
      <c r="F5" s="44" t="s">
        <v>39</v>
      </c>
      <c r="G5" s="42"/>
      <c r="H5" s="42"/>
      <c r="I5" s="42"/>
      <c r="J5" s="42"/>
      <c r="K5" s="42"/>
      <c r="L5" s="42"/>
      <c r="M5" s="42"/>
      <c r="N5" s="45"/>
      <c r="O5" s="33"/>
      <c r="P5" s="25"/>
      <c r="Q5" s="25"/>
      <c r="R5" s="25"/>
      <c r="S5" s="25"/>
      <c r="T5" s="25"/>
      <c r="U5" s="25"/>
      <c r="V5" s="33"/>
      <c r="W5" s="34"/>
      <c r="X5" s="35"/>
      <c r="Y5" s="35"/>
      <c r="Z5" s="35"/>
      <c r="AA5" s="35"/>
      <c r="AB5" s="66"/>
      <c r="AC5" s="33"/>
      <c r="AD5" s="25"/>
      <c r="AE5" s="29"/>
      <c r="AF5" s="29"/>
      <c r="AG5" s="25"/>
      <c r="AH5" s="25"/>
      <c r="AI5" s="25"/>
      <c r="AJ5" s="9"/>
    </row>
    <row r="6" spans="1:36" s="23" customFormat="1" ht="15" customHeight="1" x14ac:dyDescent="0.25">
      <c r="A6" s="9"/>
      <c r="B6" s="42">
        <v>1972</v>
      </c>
      <c r="C6" s="42" t="s">
        <v>60</v>
      </c>
      <c r="D6" s="76" t="s">
        <v>38</v>
      </c>
      <c r="E6" s="42"/>
      <c r="F6" s="44" t="s">
        <v>39</v>
      </c>
      <c r="G6" s="42"/>
      <c r="H6" s="42"/>
      <c r="I6" s="42"/>
      <c r="J6" s="42"/>
      <c r="K6" s="42"/>
      <c r="L6" s="42"/>
      <c r="M6" s="42"/>
      <c r="N6" s="45"/>
      <c r="O6" s="33"/>
      <c r="P6" s="25"/>
      <c r="Q6" s="25"/>
      <c r="R6" s="25"/>
      <c r="S6" s="25"/>
      <c r="T6" s="25"/>
      <c r="U6" s="25"/>
      <c r="V6" s="33"/>
      <c r="W6" s="34"/>
      <c r="X6" s="35"/>
      <c r="Y6" s="35"/>
      <c r="Z6" s="35"/>
      <c r="AA6" s="35"/>
      <c r="AB6" s="66"/>
      <c r="AC6" s="33"/>
      <c r="AD6" s="25"/>
      <c r="AE6" s="29"/>
      <c r="AF6" s="29"/>
      <c r="AG6" s="25"/>
      <c r="AH6" s="25"/>
      <c r="AI6" s="25"/>
      <c r="AJ6" s="9"/>
    </row>
    <row r="7" spans="1:36" s="23" customFormat="1" ht="15" customHeight="1" x14ac:dyDescent="0.25">
      <c r="A7" s="9"/>
      <c r="B7" s="42">
        <v>1973</v>
      </c>
      <c r="C7" s="42" t="s">
        <v>47</v>
      </c>
      <c r="D7" s="76" t="s">
        <v>38</v>
      </c>
      <c r="E7" s="42"/>
      <c r="F7" s="44" t="s">
        <v>39</v>
      </c>
      <c r="G7" s="42"/>
      <c r="H7" s="42"/>
      <c r="I7" s="42"/>
      <c r="J7" s="42"/>
      <c r="K7" s="42"/>
      <c r="L7" s="42"/>
      <c r="M7" s="42"/>
      <c r="N7" s="45"/>
      <c r="O7" s="33"/>
      <c r="P7" s="25"/>
      <c r="Q7" s="25"/>
      <c r="R7" s="25"/>
      <c r="S7" s="25"/>
      <c r="T7" s="25"/>
      <c r="U7" s="25"/>
      <c r="V7" s="33"/>
      <c r="W7" s="34"/>
      <c r="X7" s="35"/>
      <c r="Y7" s="35"/>
      <c r="Z7" s="35"/>
      <c r="AA7" s="35"/>
      <c r="AB7" s="66"/>
      <c r="AC7" s="33"/>
      <c r="AD7" s="25"/>
      <c r="AE7" s="29"/>
      <c r="AF7" s="31"/>
      <c r="AG7" s="25"/>
      <c r="AH7" s="25"/>
      <c r="AI7" s="25"/>
      <c r="AJ7" s="9"/>
    </row>
    <row r="8" spans="1:36" s="23" customFormat="1" ht="15" customHeight="1" x14ac:dyDescent="0.25">
      <c r="A8" s="9"/>
      <c r="B8" s="42">
        <v>1974</v>
      </c>
      <c r="C8" s="42" t="s">
        <v>54</v>
      </c>
      <c r="D8" s="76" t="s">
        <v>38</v>
      </c>
      <c r="E8" s="42"/>
      <c r="F8" s="44" t="s">
        <v>39</v>
      </c>
      <c r="G8" s="42"/>
      <c r="H8" s="42"/>
      <c r="I8" s="42"/>
      <c r="J8" s="42"/>
      <c r="K8" s="42"/>
      <c r="L8" s="42"/>
      <c r="M8" s="42"/>
      <c r="N8" s="45"/>
      <c r="O8" s="33"/>
      <c r="P8" s="25"/>
      <c r="Q8" s="25"/>
      <c r="R8" s="25"/>
      <c r="S8" s="25"/>
      <c r="T8" s="25"/>
      <c r="U8" s="25"/>
      <c r="V8" s="33"/>
      <c r="W8" s="34"/>
      <c r="X8" s="35"/>
      <c r="Y8" s="35"/>
      <c r="Z8" s="35"/>
      <c r="AA8" s="35"/>
      <c r="AB8" s="66"/>
      <c r="AC8" s="33"/>
      <c r="AD8" s="25"/>
      <c r="AE8" s="29"/>
      <c r="AF8" s="31"/>
      <c r="AG8" s="25"/>
      <c r="AH8" s="25"/>
      <c r="AI8" s="25"/>
      <c r="AJ8" s="9"/>
    </row>
    <row r="9" spans="1:36" s="23" customFormat="1" ht="15" customHeight="1" x14ac:dyDescent="0.25">
      <c r="A9" s="9"/>
      <c r="B9" s="42">
        <v>1975</v>
      </c>
      <c r="C9" s="42" t="s">
        <v>49</v>
      </c>
      <c r="D9" s="76" t="s">
        <v>38</v>
      </c>
      <c r="E9" s="42"/>
      <c r="F9" s="44" t="s">
        <v>39</v>
      </c>
      <c r="G9" s="42"/>
      <c r="H9" s="42"/>
      <c r="I9" s="42"/>
      <c r="J9" s="42"/>
      <c r="K9" s="42"/>
      <c r="L9" s="42"/>
      <c r="M9" s="42"/>
      <c r="N9" s="45"/>
      <c r="O9" s="33"/>
      <c r="P9" s="25"/>
      <c r="Q9" s="25"/>
      <c r="R9" s="25"/>
      <c r="S9" s="25"/>
      <c r="T9" s="25"/>
      <c r="U9" s="25"/>
      <c r="V9" s="33"/>
      <c r="W9" s="34"/>
      <c r="X9" s="35"/>
      <c r="Y9" s="35"/>
      <c r="Z9" s="35"/>
      <c r="AA9" s="35"/>
      <c r="AB9" s="66"/>
      <c r="AC9" s="33"/>
      <c r="AD9" s="25"/>
      <c r="AE9" s="29"/>
      <c r="AF9" s="31"/>
      <c r="AG9" s="25"/>
      <c r="AH9" s="25"/>
      <c r="AI9" s="25"/>
      <c r="AJ9" s="9"/>
    </row>
    <row r="10" spans="1:36" s="23" customFormat="1" ht="15" customHeight="1" x14ac:dyDescent="0.25">
      <c r="A10" s="9"/>
      <c r="B10" s="77">
        <v>1976</v>
      </c>
      <c r="C10" s="77" t="s">
        <v>63</v>
      </c>
      <c r="D10" s="78" t="s">
        <v>38</v>
      </c>
      <c r="E10" s="77"/>
      <c r="F10" s="80" t="s">
        <v>64</v>
      </c>
      <c r="G10" s="77"/>
      <c r="H10" s="77"/>
      <c r="I10" s="77"/>
      <c r="J10" s="77"/>
      <c r="K10" s="77"/>
      <c r="L10" s="77"/>
      <c r="M10" s="77"/>
      <c r="N10" s="79"/>
      <c r="O10" s="33"/>
      <c r="P10" s="25"/>
      <c r="Q10" s="25"/>
      <c r="R10" s="25"/>
      <c r="S10" s="25"/>
      <c r="T10" s="25"/>
      <c r="U10" s="25"/>
      <c r="V10" s="33"/>
      <c r="W10" s="34"/>
      <c r="X10" s="35"/>
      <c r="Y10" s="35"/>
      <c r="Z10" s="35"/>
      <c r="AA10" s="35"/>
      <c r="AB10" s="66"/>
      <c r="AC10" s="33"/>
      <c r="AD10" s="25"/>
      <c r="AE10" s="29"/>
      <c r="AF10" s="31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1977</v>
      </c>
      <c r="C11" s="25" t="s">
        <v>34</v>
      </c>
      <c r="D11" s="26" t="s">
        <v>35</v>
      </c>
      <c r="E11" s="25">
        <v>22</v>
      </c>
      <c r="F11" s="25">
        <v>0</v>
      </c>
      <c r="G11" s="25">
        <v>10</v>
      </c>
      <c r="H11" s="25">
        <v>8</v>
      </c>
      <c r="I11" s="25">
        <v>61</v>
      </c>
      <c r="J11" s="25">
        <v>23</v>
      </c>
      <c r="K11" s="25">
        <v>14</v>
      </c>
      <c r="L11" s="25">
        <v>14</v>
      </c>
      <c r="M11" s="25">
        <v>10</v>
      </c>
      <c r="N11" s="32" t="s">
        <v>53</v>
      </c>
      <c r="O11" s="33"/>
      <c r="P11" s="25"/>
      <c r="Q11" s="25"/>
      <c r="R11" s="25"/>
      <c r="S11" s="25"/>
      <c r="T11" s="25"/>
      <c r="U11" s="25"/>
      <c r="V11" s="33"/>
      <c r="W11" s="34"/>
      <c r="X11" s="35"/>
      <c r="Y11" s="35"/>
      <c r="Z11" s="35"/>
      <c r="AA11" s="35"/>
      <c r="AB11" s="66"/>
      <c r="AC11" s="33"/>
      <c r="AD11" s="25"/>
      <c r="AE11" s="25">
        <v>1</v>
      </c>
      <c r="AF11" s="28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1978</v>
      </c>
      <c r="C12" s="25" t="s">
        <v>36</v>
      </c>
      <c r="D12" s="26" t="s">
        <v>35</v>
      </c>
      <c r="E12" s="25">
        <v>22</v>
      </c>
      <c r="F12" s="25">
        <v>0</v>
      </c>
      <c r="G12" s="28">
        <v>8</v>
      </c>
      <c r="H12" s="25">
        <v>7</v>
      </c>
      <c r="I12" s="25">
        <v>63</v>
      </c>
      <c r="J12" s="25">
        <v>22</v>
      </c>
      <c r="K12" s="25">
        <v>16</v>
      </c>
      <c r="L12" s="25">
        <v>17</v>
      </c>
      <c r="M12" s="25">
        <v>8</v>
      </c>
      <c r="N12" s="32" t="s">
        <v>53</v>
      </c>
      <c r="O12" s="33"/>
      <c r="P12" s="25"/>
      <c r="Q12" s="25"/>
      <c r="R12" s="25"/>
      <c r="S12" s="25"/>
      <c r="T12" s="25"/>
      <c r="U12" s="25"/>
      <c r="V12" s="33"/>
      <c r="W12" s="34"/>
      <c r="X12" s="35"/>
      <c r="Y12" s="35"/>
      <c r="Z12" s="35"/>
      <c r="AA12" s="35"/>
      <c r="AB12" s="66"/>
      <c r="AC12" s="33"/>
      <c r="AD12" s="25"/>
      <c r="AE12" s="25"/>
      <c r="AF12" s="28">
        <v>1</v>
      </c>
      <c r="AG12" s="25"/>
      <c r="AH12" s="25"/>
      <c r="AI12" s="25"/>
      <c r="AJ12" s="9"/>
    </row>
    <row r="13" spans="1:36" s="23" customFormat="1" ht="15" customHeight="1" x14ac:dyDescent="0.25">
      <c r="A13" s="9"/>
      <c r="B13" s="77">
        <v>1979</v>
      </c>
      <c r="C13" s="77" t="s">
        <v>37</v>
      </c>
      <c r="D13" s="78" t="s">
        <v>38</v>
      </c>
      <c r="E13" s="77"/>
      <c r="F13" s="80" t="s">
        <v>64</v>
      </c>
      <c r="G13" s="77"/>
      <c r="H13" s="77"/>
      <c r="I13" s="77"/>
      <c r="J13" s="77"/>
      <c r="K13" s="77"/>
      <c r="L13" s="77"/>
      <c r="M13" s="77"/>
      <c r="N13" s="79"/>
      <c r="O13" s="33"/>
      <c r="P13" s="25"/>
      <c r="Q13" s="25"/>
      <c r="R13" s="25"/>
      <c r="S13" s="25"/>
      <c r="T13" s="25"/>
      <c r="U13" s="25"/>
      <c r="V13" s="33"/>
      <c r="W13" s="34"/>
      <c r="X13" s="35"/>
      <c r="Y13" s="35"/>
      <c r="Z13" s="35"/>
      <c r="AA13" s="35"/>
      <c r="AB13" s="66"/>
      <c r="AC13" s="33"/>
      <c r="AD13" s="25"/>
      <c r="AE13" s="25"/>
      <c r="AF13" s="28"/>
      <c r="AG13" s="25"/>
      <c r="AH13" s="25"/>
      <c r="AI13" s="25"/>
      <c r="AJ13" s="9"/>
    </row>
    <row r="14" spans="1:36" s="23" customFormat="1" ht="15" customHeight="1" x14ac:dyDescent="0.25">
      <c r="A14" s="9"/>
      <c r="B14" s="77">
        <v>1980</v>
      </c>
      <c r="C14" s="77" t="s">
        <v>37</v>
      </c>
      <c r="D14" s="78" t="s">
        <v>38</v>
      </c>
      <c r="E14" s="77"/>
      <c r="F14" s="80" t="s">
        <v>64</v>
      </c>
      <c r="G14" s="77"/>
      <c r="H14" s="77"/>
      <c r="I14" s="77"/>
      <c r="J14" s="77"/>
      <c r="K14" s="77"/>
      <c r="L14" s="77"/>
      <c r="M14" s="77"/>
      <c r="N14" s="79"/>
      <c r="O14" s="33"/>
      <c r="P14" s="25"/>
      <c r="Q14" s="25"/>
      <c r="R14" s="25"/>
      <c r="S14" s="25"/>
      <c r="T14" s="25"/>
      <c r="U14" s="25"/>
      <c r="V14" s="33"/>
      <c r="W14" s="34"/>
      <c r="X14" s="35"/>
      <c r="Y14" s="35"/>
      <c r="Z14" s="35"/>
      <c r="AA14" s="35"/>
      <c r="AB14" s="66"/>
      <c r="AC14" s="33"/>
      <c r="AD14" s="25"/>
      <c r="AE14" s="25"/>
      <c r="AF14" s="28"/>
      <c r="AG14" s="25"/>
      <c r="AH14" s="25"/>
      <c r="AI14" s="25"/>
      <c r="AJ14" s="9"/>
    </row>
    <row r="15" spans="1:36" s="23" customFormat="1" ht="15" customHeight="1" x14ac:dyDescent="0.25">
      <c r="A15" s="9"/>
      <c r="B15" s="42">
        <v>1981</v>
      </c>
      <c r="C15" s="42" t="s">
        <v>62</v>
      </c>
      <c r="D15" s="76" t="s">
        <v>38</v>
      </c>
      <c r="E15" s="42"/>
      <c r="F15" s="44" t="s">
        <v>39</v>
      </c>
      <c r="G15" s="42"/>
      <c r="H15" s="42"/>
      <c r="I15" s="42"/>
      <c r="J15" s="42"/>
      <c r="K15" s="42"/>
      <c r="L15" s="42"/>
      <c r="M15" s="42"/>
      <c r="N15" s="45"/>
      <c r="O15" s="33"/>
      <c r="P15" s="25"/>
      <c r="Q15" s="25"/>
      <c r="R15" s="25"/>
      <c r="S15" s="25"/>
      <c r="T15" s="25"/>
      <c r="U15" s="25"/>
      <c r="V15" s="33"/>
      <c r="W15" s="34"/>
      <c r="X15" s="35"/>
      <c r="Y15" s="35"/>
      <c r="Z15" s="35"/>
      <c r="AA15" s="35"/>
      <c r="AB15" s="66"/>
      <c r="AC15" s="33"/>
      <c r="AD15" s="25"/>
      <c r="AE15" s="25"/>
      <c r="AF15" s="28"/>
      <c r="AG15" s="25"/>
      <c r="AH15" s="25"/>
      <c r="AI15" s="25"/>
      <c r="AJ15" s="9"/>
    </row>
    <row r="16" spans="1:36" s="23" customFormat="1" ht="15" customHeight="1" x14ac:dyDescent="0.25">
      <c r="A16" s="9"/>
      <c r="B16" s="42">
        <v>1982</v>
      </c>
      <c r="C16" s="42" t="s">
        <v>37</v>
      </c>
      <c r="D16" s="76" t="s">
        <v>38</v>
      </c>
      <c r="E16" s="42"/>
      <c r="F16" s="44" t="s">
        <v>39</v>
      </c>
      <c r="G16" s="42"/>
      <c r="H16" s="42"/>
      <c r="I16" s="42"/>
      <c r="J16" s="42"/>
      <c r="K16" s="42"/>
      <c r="L16" s="42"/>
      <c r="M16" s="42"/>
      <c r="N16" s="45"/>
      <c r="O16" s="33"/>
      <c r="P16" s="25"/>
      <c r="Q16" s="25"/>
      <c r="R16" s="25"/>
      <c r="S16" s="25"/>
      <c r="T16" s="25"/>
      <c r="U16" s="25"/>
      <c r="V16" s="33"/>
      <c r="W16" s="34"/>
      <c r="X16" s="35"/>
      <c r="Y16" s="35"/>
      <c r="Z16" s="35"/>
      <c r="AA16" s="35"/>
      <c r="AB16" s="66"/>
      <c r="AC16" s="33"/>
      <c r="AD16" s="25"/>
      <c r="AE16" s="25"/>
      <c r="AF16" s="28"/>
      <c r="AG16" s="25"/>
      <c r="AH16" s="25"/>
      <c r="AI16" s="25"/>
      <c r="AJ16" s="9"/>
    </row>
    <row r="17" spans="1:36" s="23" customFormat="1" ht="15" customHeight="1" x14ac:dyDescent="0.25">
      <c r="A17" s="9"/>
      <c r="B17" s="36">
        <v>1983</v>
      </c>
      <c r="C17" s="36" t="s">
        <v>49</v>
      </c>
      <c r="D17" s="37" t="s">
        <v>38</v>
      </c>
      <c r="E17" s="36"/>
      <c r="F17" s="38" t="s">
        <v>48</v>
      </c>
      <c r="G17" s="39"/>
      <c r="H17" s="40"/>
      <c r="I17" s="36"/>
      <c r="J17" s="36"/>
      <c r="K17" s="36"/>
      <c r="L17" s="36"/>
      <c r="M17" s="36"/>
      <c r="N17" s="41"/>
      <c r="O17" s="33"/>
      <c r="P17" s="25"/>
      <c r="Q17" s="25"/>
      <c r="R17" s="25"/>
      <c r="S17" s="25"/>
      <c r="T17" s="25"/>
      <c r="U17" s="25"/>
      <c r="V17" s="33"/>
      <c r="W17" s="34"/>
      <c r="X17" s="35"/>
      <c r="Y17" s="35"/>
      <c r="Z17" s="35"/>
      <c r="AA17" s="35"/>
      <c r="AB17" s="66"/>
      <c r="AC17" s="33"/>
      <c r="AD17" s="25"/>
      <c r="AE17" s="25"/>
      <c r="AF17" s="28"/>
      <c r="AG17" s="25"/>
      <c r="AH17" s="25"/>
      <c r="AI17" s="25"/>
      <c r="AJ17" s="9"/>
    </row>
    <row r="18" spans="1:36" s="23" customFormat="1" ht="15" customHeight="1" x14ac:dyDescent="0.25">
      <c r="A18" s="9"/>
      <c r="B18" s="42">
        <v>1984</v>
      </c>
      <c r="C18" s="42" t="s">
        <v>37</v>
      </c>
      <c r="D18" s="43" t="s">
        <v>38</v>
      </c>
      <c r="E18" s="42"/>
      <c r="F18" s="44" t="s">
        <v>39</v>
      </c>
      <c r="G18" s="75"/>
      <c r="H18" s="74"/>
      <c r="I18" s="42"/>
      <c r="J18" s="42"/>
      <c r="K18" s="42"/>
      <c r="L18" s="42"/>
      <c r="M18" s="42"/>
      <c r="N18" s="42"/>
      <c r="O18" s="33"/>
      <c r="P18" s="25"/>
      <c r="Q18" s="25"/>
      <c r="R18" s="25"/>
      <c r="S18" s="25"/>
      <c r="T18" s="25"/>
      <c r="U18" s="25"/>
      <c r="V18" s="33"/>
      <c r="W18" s="34"/>
      <c r="X18" s="35"/>
      <c r="Y18" s="35"/>
      <c r="Z18" s="35"/>
      <c r="AA18" s="35"/>
      <c r="AB18" s="66"/>
      <c r="AC18" s="33"/>
      <c r="AD18" s="25">
        <v>1</v>
      </c>
      <c r="AE18" s="25"/>
      <c r="AF18" s="28"/>
      <c r="AG18" s="25"/>
      <c r="AH18" s="25"/>
      <c r="AI18" s="25"/>
      <c r="AJ18" s="9"/>
    </row>
    <row r="19" spans="1:36" s="23" customFormat="1" ht="15" customHeight="1" x14ac:dyDescent="0.25">
      <c r="A19" s="9"/>
      <c r="B19" s="36">
        <v>1985</v>
      </c>
      <c r="C19" s="36" t="s">
        <v>54</v>
      </c>
      <c r="D19" s="37" t="s">
        <v>38</v>
      </c>
      <c r="E19" s="36"/>
      <c r="F19" s="38" t="s">
        <v>48</v>
      </c>
      <c r="G19" s="39"/>
      <c r="H19" s="40"/>
      <c r="I19" s="36"/>
      <c r="J19" s="36"/>
      <c r="K19" s="36"/>
      <c r="L19" s="36"/>
      <c r="M19" s="36"/>
      <c r="N19" s="41"/>
      <c r="O19" s="33"/>
      <c r="P19" s="25"/>
      <c r="Q19" s="25"/>
      <c r="R19" s="25"/>
      <c r="S19" s="25"/>
      <c r="T19" s="25"/>
      <c r="U19" s="25"/>
      <c r="V19" s="33"/>
      <c r="W19" s="34"/>
      <c r="X19" s="35"/>
      <c r="Y19" s="35"/>
      <c r="Z19" s="35"/>
      <c r="AA19" s="35"/>
      <c r="AB19" s="66"/>
      <c r="AC19" s="33"/>
      <c r="AD19" s="25"/>
      <c r="AE19" s="25"/>
      <c r="AF19" s="28"/>
      <c r="AG19" s="25"/>
      <c r="AH19" s="25"/>
      <c r="AI19" s="25"/>
      <c r="AJ19" s="9"/>
    </row>
    <row r="20" spans="1:36" s="23" customFormat="1" ht="15" customHeight="1" x14ac:dyDescent="0.25">
      <c r="A20" s="9"/>
      <c r="B20" s="36">
        <v>1986</v>
      </c>
      <c r="C20" s="36" t="s">
        <v>36</v>
      </c>
      <c r="D20" s="37" t="s">
        <v>38</v>
      </c>
      <c r="E20" s="36"/>
      <c r="F20" s="38" t="s">
        <v>48</v>
      </c>
      <c r="G20" s="39"/>
      <c r="H20" s="40"/>
      <c r="I20" s="36"/>
      <c r="J20" s="36"/>
      <c r="K20" s="36"/>
      <c r="L20" s="36"/>
      <c r="M20" s="36"/>
      <c r="N20" s="41"/>
      <c r="O20" s="33"/>
      <c r="P20" s="25"/>
      <c r="Q20" s="25"/>
      <c r="R20" s="25"/>
      <c r="S20" s="25"/>
      <c r="T20" s="25"/>
      <c r="U20" s="25"/>
      <c r="V20" s="33"/>
      <c r="W20" s="34"/>
      <c r="X20" s="35"/>
      <c r="Y20" s="35"/>
      <c r="Z20" s="35"/>
      <c r="AA20" s="35"/>
      <c r="AB20" s="66"/>
      <c r="AC20" s="33"/>
      <c r="AD20" s="25"/>
      <c r="AE20" s="25"/>
      <c r="AF20" s="28"/>
      <c r="AG20" s="25"/>
      <c r="AH20" s="25"/>
      <c r="AI20" s="25"/>
      <c r="AJ20" s="9"/>
    </row>
    <row r="21" spans="1:36" s="23" customFormat="1" ht="15" customHeight="1" x14ac:dyDescent="0.25">
      <c r="A21" s="9"/>
      <c r="B21" s="42">
        <v>1987</v>
      </c>
      <c r="C21" s="42" t="s">
        <v>37</v>
      </c>
      <c r="D21" s="76" t="s">
        <v>38</v>
      </c>
      <c r="E21" s="42"/>
      <c r="F21" s="44" t="s">
        <v>39</v>
      </c>
      <c r="G21" s="42"/>
      <c r="H21" s="42"/>
      <c r="I21" s="42"/>
      <c r="J21" s="42"/>
      <c r="K21" s="42"/>
      <c r="L21" s="42"/>
      <c r="M21" s="42"/>
      <c r="N21" s="45"/>
      <c r="O21" s="33"/>
      <c r="P21" s="25"/>
      <c r="Q21" s="25"/>
      <c r="R21" s="25"/>
      <c r="S21" s="25"/>
      <c r="T21" s="25"/>
      <c r="U21" s="25"/>
      <c r="V21" s="33"/>
      <c r="W21" s="34"/>
      <c r="X21" s="35"/>
      <c r="Y21" s="35"/>
      <c r="Z21" s="35"/>
      <c r="AA21" s="35"/>
      <c r="AB21" s="66"/>
      <c r="AC21" s="33"/>
      <c r="AD21" s="25"/>
      <c r="AE21" s="25"/>
      <c r="AF21" s="28"/>
      <c r="AG21" s="25"/>
      <c r="AH21" s="25"/>
      <c r="AI21" s="25"/>
      <c r="AJ21" s="9"/>
    </row>
    <row r="22" spans="1:36" s="23" customFormat="1" ht="15" customHeight="1" x14ac:dyDescent="0.25">
      <c r="A22" s="9"/>
      <c r="B22" s="36">
        <v>1988</v>
      </c>
      <c r="C22" s="36" t="s">
        <v>36</v>
      </c>
      <c r="D22" s="37" t="s">
        <v>38</v>
      </c>
      <c r="E22" s="36"/>
      <c r="F22" s="38" t="s">
        <v>48</v>
      </c>
      <c r="G22" s="39"/>
      <c r="H22" s="40"/>
      <c r="I22" s="36"/>
      <c r="J22" s="36"/>
      <c r="K22" s="36"/>
      <c r="L22" s="36"/>
      <c r="M22" s="36"/>
      <c r="N22" s="41"/>
      <c r="O22" s="33"/>
      <c r="P22" s="25"/>
      <c r="Q22" s="25"/>
      <c r="R22" s="25"/>
      <c r="S22" s="25"/>
      <c r="T22" s="25"/>
      <c r="U22" s="25"/>
      <c r="V22" s="33"/>
      <c r="W22" s="34"/>
      <c r="X22" s="35"/>
      <c r="Y22" s="35"/>
      <c r="Z22" s="35"/>
      <c r="AA22" s="35"/>
      <c r="AB22" s="66"/>
      <c r="AC22" s="33"/>
      <c r="AD22" s="25"/>
      <c r="AE22" s="25"/>
      <c r="AF22" s="28"/>
      <c r="AG22" s="25"/>
      <c r="AH22" s="25"/>
      <c r="AI22" s="25"/>
      <c r="AJ22" s="9"/>
    </row>
    <row r="23" spans="1:36" s="23" customFormat="1" ht="15" customHeight="1" x14ac:dyDescent="0.25">
      <c r="A23" s="9"/>
      <c r="B23" s="42">
        <v>1989</v>
      </c>
      <c r="C23" s="42" t="s">
        <v>63</v>
      </c>
      <c r="D23" s="76" t="s">
        <v>38</v>
      </c>
      <c r="E23" s="42"/>
      <c r="F23" s="44" t="s">
        <v>39</v>
      </c>
      <c r="G23" s="42"/>
      <c r="H23" s="42"/>
      <c r="I23" s="42"/>
      <c r="J23" s="42"/>
      <c r="K23" s="42"/>
      <c r="L23" s="42"/>
      <c r="M23" s="42"/>
      <c r="N23" s="45"/>
      <c r="O23" s="33"/>
      <c r="P23" s="25"/>
      <c r="Q23" s="25"/>
      <c r="R23" s="25"/>
      <c r="S23" s="25"/>
      <c r="T23" s="25"/>
      <c r="U23" s="25"/>
      <c r="V23" s="33"/>
      <c r="W23" s="34"/>
      <c r="X23" s="35"/>
      <c r="Y23" s="35"/>
      <c r="Z23" s="35"/>
      <c r="AA23" s="35"/>
      <c r="AB23" s="66"/>
      <c r="AC23" s="33"/>
      <c r="AD23" s="25"/>
      <c r="AE23" s="25"/>
      <c r="AF23" s="28"/>
      <c r="AG23" s="25"/>
      <c r="AH23" s="25"/>
      <c r="AI23" s="25"/>
      <c r="AJ23" s="9"/>
    </row>
    <row r="24" spans="1:36" s="23" customFormat="1" ht="15" customHeight="1" x14ac:dyDescent="0.25">
      <c r="A24" s="9"/>
      <c r="B24" s="42">
        <v>1990</v>
      </c>
      <c r="C24" s="42" t="s">
        <v>62</v>
      </c>
      <c r="D24" s="76" t="s">
        <v>38</v>
      </c>
      <c r="E24" s="42"/>
      <c r="F24" s="44" t="s">
        <v>39</v>
      </c>
      <c r="G24" s="42"/>
      <c r="H24" s="42"/>
      <c r="I24" s="42"/>
      <c r="J24" s="42"/>
      <c r="K24" s="42"/>
      <c r="L24" s="42"/>
      <c r="M24" s="42"/>
      <c r="N24" s="45"/>
      <c r="O24" s="33"/>
      <c r="P24" s="25"/>
      <c r="Q24" s="25"/>
      <c r="R24" s="25"/>
      <c r="S24" s="25"/>
      <c r="T24" s="25"/>
      <c r="U24" s="25"/>
      <c r="V24" s="33"/>
      <c r="W24" s="34"/>
      <c r="X24" s="35"/>
      <c r="Y24" s="35"/>
      <c r="Z24" s="35"/>
      <c r="AA24" s="35"/>
      <c r="AB24" s="66"/>
      <c r="AC24" s="33"/>
      <c r="AD24" s="25"/>
      <c r="AE24" s="25"/>
      <c r="AF24" s="28"/>
      <c r="AG24" s="25"/>
      <c r="AH24" s="25"/>
      <c r="AI24" s="25"/>
      <c r="AJ24" s="9"/>
    </row>
    <row r="25" spans="1:36" s="23" customFormat="1" ht="15" customHeight="1" x14ac:dyDescent="0.25">
      <c r="A25" s="9"/>
      <c r="B25" s="42">
        <v>1991</v>
      </c>
      <c r="C25" s="42" t="s">
        <v>61</v>
      </c>
      <c r="D25" s="43" t="s">
        <v>38</v>
      </c>
      <c r="E25" s="42"/>
      <c r="F25" s="44" t="s">
        <v>39</v>
      </c>
      <c r="G25" s="42"/>
      <c r="H25" s="74"/>
      <c r="I25" s="42"/>
      <c r="J25" s="42"/>
      <c r="K25" s="42"/>
      <c r="L25" s="42"/>
      <c r="M25" s="42"/>
      <c r="N25" s="45"/>
      <c r="O25" s="33"/>
      <c r="P25" s="25"/>
      <c r="Q25" s="25"/>
      <c r="R25" s="25"/>
      <c r="S25" s="25"/>
      <c r="T25" s="25"/>
      <c r="U25" s="25"/>
      <c r="V25" s="33"/>
      <c r="W25" s="34"/>
      <c r="X25" s="35"/>
      <c r="Y25" s="35"/>
      <c r="Z25" s="35"/>
      <c r="AA25" s="35"/>
      <c r="AB25" s="66"/>
      <c r="AC25" s="33"/>
      <c r="AD25" s="25"/>
      <c r="AE25" s="25"/>
      <c r="AF25" s="28"/>
      <c r="AG25" s="25"/>
      <c r="AH25" s="25"/>
      <c r="AI25" s="25"/>
      <c r="AJ25" s="9"/>
    </row>
    <row r="26" spans="1:36" s="23" customFormat="1" ht="15" customHeight="1" x14ac:dyDescent="0.25">
      <c r="A26" s="9"/>
      <c r="B26" s="42">
        <v>1992</v>
      </c>
      <c r="C26" s="42" t="s">
        <v>37</v>
      </c>
      <c r="D26" s="43" t="s">
        <v>38</v>
      </c>
      <c r="E26" s="42"/>
      <c r="F26" s="44" t="s">
        <v>39</v>
      </c>
      <c r="G26" s="75"/>
      <c r="H26" s="74"/>
      <c r="I26" s="42"/>
      <c r="J26" s="42"/>
      <c r="K26" s="42"/>
      <c r="L26" s="42"/>
      <c r="M26" s="42"/>
      <c r="N26" s="45"/>
      <c r="O26" s="33"/>
      <c r="P26" s="25"/>
      <c r="Q26" s="25"/>
      <c r="R26" s="25"/>
      <c r="S26" s="25"/>
      <c r="T26" s="25"/>
      <c r="U26" s="25"/>
      <c r="V26" s="33"/>
      <c r="W26" s="34"/>
      <c r="X26" s="35"/>
      <c r="Y26" s="35"/>
      <c r="Z26" s="35"/>
      <c r="AA26" s="35"/>
      <c r="AB26" s="66"/>
      <c r="AC26" s="33"/>
      <c r="AD26" s="25"/>
      <c r="AE26" s="25"/>
      <c r="AF26" s="28"/>
      <c r="AG26" s="25"/>
      <c r="AH26" s="25"/>
      <c r="AI26" s="25"/>
      <c r="AJ26" s="9"/>
    </row>
    <row r="27" spans="1:36" s="23" customFormat="1" ht="15" customHeight="1" x14ac:dyDescent="0.25">
      <c r="A27" s="9"/>
      <c r="B27" s="36">
        <v>1993</v>
      </c>
      <c r="C27" s="36" t="s">
        <v>47</v>
      </c>
      <c r="D27" s="37" t="s">
        <v>38</v>
      </c>
      <c r="E27" s="36"/>
      <c r="F27" s="38" t="s">
        <v>46</v>
      </c>
      <c r="G27" s="39"/>
      <c r="H27" s="40"/>
      <c r="I27" s="36"/>
      <c r="J27" s="36"/>
      <c r="K27" s="36"/>
      <c r="L27" s="36"/>
      <c r="M27" s="36"/>
      <c r="N27" s="41"/>
      <c r="O27" s="33"/>
      <c r="P27" s="25"/>
      <c r="Q27" s="25"/>
      <c r="R27" s="25"/>
      <c r="S27" s="25"/>
      <c r="T27" s="25"/>
      <c r="U27" s="25"/>
      <c r="V27" s="33"/>
      <c r="W27" s="34"/>
      <c r="X27" s="35"/>
      <c r="Y27" s="35"/>
      <c r="Z27" s="35"/>
      <c r="AA27" s="35"/>
      <c r="AB27" s="66"/>
      <c r="AC27" s="33"/>
      <c r="AD27" s="25"/>
      <c r="AE27" s="25"/>
      <c r="AF27" s="28"/>
      <c r="AG27" s="25"/>
      <c r="AH27" s="25"/>
      <c r="AI27" s="25"/>
      <c r="AJ27" s="9"/>
    </row>
    <row r="28" spans="1:36" s="23" customFormat="1" ht="15" customHeight="1" x14ac:dyDescent="0.25">
      <c r="A28" s="9"/>
      <c r="B28" s="36">
        <v>1994</v>
      </c>
      <c r="C28" s="40" t="s">
        <v>58</v>
      </c>
      <c r="D28" s="37" t="s">
        <v>38</v>
      </c>
      <c r="E28" s="36"/>
      <c r="F28" s="38" t="s">
        <v>46</v>
      </c>
      <c r="G28" s="39"/>
      <c r="H28" s="40"/>
      <c r="I28" s="36"/>
      <c r="J28" s="36"/>
      <c r="K28" s="36"/>
      <c r="L28" s="36"/>
      <c r="M28" s="36"/>
      <c r="N28" s="41"/>
      <c r="O28" s="33"/>
      <c r="P28" s="25"/>
      <c r="Q28" s="25"/>
      <c r="R28" s="25"/>
      <c r="S28" s="25"/>
      <c r="T28" s="25"/>
      <c r="U28" s="25"/>
      <c r="V28" s="33"/>
      <c r="W28" s="34"/>
      <c r="X28" s="35"/>
      <c r="Y28" s="35"/>
      <c r="Z28" s="35"/>
      <c r="AA28" s="35"/>
      <c r="AB28" s="66"/>
      <c r="AC28" s="33"/>
      <c r="AD28" s="25"/>
      <c r="AE28" s="25"/>
      <c r="AF28" s="28"/>
      <c r="AG28" s="25"/>
      <c r="AH28" s="25"/>
      <c r="AI28" s="25"/>
      <c r="AJ28" s="9"/>
    </row>
    <row r="29" spans="1:36" s="23" customFormat="1" ht="15" customHeight="1" x14ac:dyDescent="0.25">
      <c r="A29" s="9"/>
      <c r="B29" s="42">
        <v>1995</v>
      </c>
      <c r="C29" s="42" t="s">
        <v>37</v>
      </c>
      <c r="D29" s="76" t="s">
        <v>38</v>
      </c>
      <c r="E29" s="42"/>
      <c r="F29" s="44" t="s">
        <v>39</v>
      </c>
      <c r="G29" s="42"/>
      <c r="H29" s="42"/>
      <c r="I29" s="42"/>
      <c r="J29" s="42"/>
      <c r="K29" s="42"/>
      <c r="L29" s="42"/>
      <c r="M29" s="42"/>
      <c r="N29" s="45"/>
      <c r="O29" s="33"/>
      <c r="P29" s="25"/>
      <c r="Q29" s="25"/>
      <c r="R29" s="25"/>
      <c r="S29" s="25"/>
      <c r="T29" s="25"/>
      <c r="U29" s="25"/>
      <c r="V29" s="33"/>
      <c r="W29" s="34"/>
      <c r="X29" s="35"/>
      <c r="Y29" s="35"/>
      <c r="Z29" s="35"/>
      <c r="AA29" s="35"/>
      <c r="AB29" s="66"/>
      <c r="AC29" s="33"/>
      <c r="AD29" s="25"/>
      <c r="AE29" s="25"/>
      <c r="AF29" s="28"/>
      <c r="AG29" s="25"/>
      <c r="AH29" s="25"/>
      <c r="AI29" s="25"/>
      <c r="AJ29" s="9"/>
    </row>
    <row r="30" spans="1:36" s="23" customFormat="1" ht="15" customHeight="1" x14ac:dyDescent="0.25">
      <c r="A30" s="9"/>
      <c r="B30" s="36">
        <v>1996</v>
      </c>
      <c r="C30" s="36" t="s">
        <v>58</v>
      </c>
      <c r="D30" s="37" t="s">
        <v>38</v>
      </c>
      <c r="E30" s="36"/>
      <c r="F30" s="38" t="s">
        <v>46</v>
      </c>
      <c r="G30" s="39"/>
      <c r="H30" s="40"/>
      <c r="I30" s="36"/>
      <c r="J30" s="36"/>
      <c r="K30" s="36"/>
      <c r="L30" s="36"/>
      <c r="M30" s="36"/>
      <c r="N30" s="41"/>
      <c r="O30" s="33"/>
      <c r="P30" s="25"/>
      <c r="Q30" s="25"/>
      <c r="R30" s="25"/>
      <c r="S30" s="25"/>
      <c r="T30" s="25"/>
      <c r="U30" s="25"/>
      <c r="V30" s="33"/>
      <c r="W30" s="34"/>
      <c r="X30" s="35"/>
      <c r="Y30" s="35"/>
      <c r="Z30" s="35"/>
      <c r="AA30" s="35"/>
      <c r="AB30" s="66"/>
      <c r="AC30" s="33"/>
      <c r="AD30" s="25"/>
      <c r="AE30" s="25"/>
      <c r="AF30" s="28"/>
      <c r="AG30" s="25"/>
      <c r="AH30" s="25"/>
      <c r="AI30" s="25"/>
      <c r="AJ30" s="9"/>
    </row>
    <row r="31" spans="1:36" s="23" customFormat="1" ht="15" customHeight="1" x14ac:dyDescent="0.25">
      <c r="A31" s="9"/>
      <c r="B31" s="42">
        <v>1997</v>
      </c>
      <c r="C31" s="42" t="s">
        <v>59</v>
      </c>
      <c r="D31" s="76" t="s">
        <v>38</v>
      </c>
      <c r="E31" s="42"/>
      <c r="F31" s="44" t="s">
        <v>39</v>
      </c>
      <c r="G31" s="42"/>
      <c r="H31" s="42"/>
      <c r="I31" s="42"/>
      <c r="J31" s="42"/>
      <c r="K31" s="42"/>
      <c r="L31" s="42"/>
      <c r="M31" s="42"/>
      <c r="N31" s="45"/>
      <c r="O31" s="33"/>
      <c r="P31" s="25"/>
      <c r="Q31" s="25"/>
      <c r="R31" s="25"/>
      <c r="S31" s="25"/>
      <c r="T31" s="25"/>
      <c r="U31" s="25"/>
      <c r="V31" s="33"/>
      <c r="W31" s="34"/>
      <c r="X31" s="35"/>
      <c r="Y31" s="35"/>
      <c r="Z31" s="35"/>
      <c r="AA31" s="35"/>
      <c r="AB31" s="66"/>
      <c r="AC31" s="33"/>
      <c r="AD31" s="25"/>
      <c r="AE31" s="25"/>
      <c r="AF31" s="28"/>
      <c r="AG31" s="25"/>
      <c r="AH31" s="25"/>
      <c r="AI31" s="25"/>
      <c r="AJ31" s="9"/>
    </row>
    <row r="32" spans="1:36" s="23" customFormat="1" ht="15" customHeight="1" x14ac:dyDescent="0.25">
      <c r="A32" s="9"/>
      <c r="B32" s="42">
        <v>1998</v>
      </c>
      <c r="C32" s="42" t="s">
        <v>59</v>
      </c>
      <c r="D32" s="76" t="s">
        <v>38</v>
      </c>
      <c r="E32" s="42"/>
      <c r="F32" s="44" t="s">
        <v>39</v>
      </c>
      <c r="G32" s="42"/>
      <c r="H32" s="42"/>
      <c r="I32" s="42"/>
      <c r="J32" s="42"/>
      <c r="K32" s="42"/>
      <c r="L32" s="42"/>
      <c r="M32" s="42"/>
      <c r="N32" s="45"/>
      <c r="O32" s="33"/>
      <c r="P32" s="25"/>
      <c r="Q32" s="25"/>
      <c r="R32" s="25"/>
      <c r="S32" s="25"/>
      <c r="T32" s="25"/>
      <c r="U32" s="25"/>
      <c r="V32" s="33"/>
      <c r="W32" s="34"/>
      <c r="X32" s="35"/>
      <c r="Y32" s="35"/>
      <c r="Z32" s="35"/>
      <c r="AA32" s="35"/>
      <c r="AB32" s="66"/>
      <c r="AC32" s="33"/>
      <c r="AD32" s="25"/>
      <c r="AE32" s="25"/>
      <c r="AF32" s="28"/>
      <c r="AG32" s="25"/>
      <c r="AH32" s="25"/>
      <c r="AI32" s="25"/>
      <c r="AJ32" s="9"/>
    </row>
    <row r="33" spans="1:36" s="23" customFormat="1" ht="15" customHeight="1" x14ac:dyDescent="0.25">
      <c r="A33" s="9"/>
      <c r="B33" s="42">
        <v>1999</v>
      </c>
      <c r="C33" s="42" t="s">
        <v>54</v>
      </c>
      <c r="D33" s="43" t="s">
        <v>38</v>
      </c>
      <c r="E33" s="42"/>
      <c r="F33" s="44" t="s">
        <v>39</v>
      </c>
      <c r="G33" s="42"/>
      <c r="H33" s="42"/>
      <c r="I33" s="42"/>
      <c r="J33" s="42"/>
      <c r="K33" s="42"/>
      <c r="L33" s="42"/>
      <c r="M33" s="42"/>
      <c r="N33" s="45"/>
      <c r="O33" s="33"/>
      <c r="P33" s="25"/>
      <c r="Q33" s="25"/>
      <c r="R33" s="25"/>
      <c r="S33" s="25"/>
      <c r="T33" s="25"/>
      <c r="U33" s="25"/>
      <c r="V33" s="33"/>
      <c r="W33" s="34"/>
      <c r="X33" s="35"/>
      <c r="Y33" s="35"/>
      <c r="Z33" s="35"/>
      <c r="AA33" s="35"/>
      <c r="AB33" s="66"/>
      <c r="AC33" s="33"/>
      <c r="AD33" s="25"/>
      <c r="AE33" s="25"/>
      <c r="AF33" s="28"/>
      <c r="AG33" s="25"/>
      <c r="AH33" s="25"/>
      <c r="AI33" s="25"/>
      <c r="AJ33" s="9"/>
    </row>
    <row r="34" spans="1:36" s="23" customFormat="1" ht="15" customHeight="1" x14ac:dyDescent="0.25">
      <c r="A34" s="9"/>
      <c r="B34" s="25" t="s">
        <v>109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33"/>
      <c r="P34" s="25"/>
      <c r="Q34" s="25"/>
      <c r="R34" s="25"/>
      <c r="S34" s="25"/>
      <c r="T34" s="25"/>
      <c r="U34" s="25"/>
      <c r="V34" s="33"/>
      <c r="W34" s="34"/>
      <c r="X34" s="35"/>
      <c r="Y34" s="35"/>
      <c r="Z34" s="35"/>
      <c r="AA34" s="35"/>
      <c r="AB34" s="66"/>
      <c r="AC34" s="33"/>
      <c r="AD34" s="25"/>
      <c r="AE34" s="25"/>
      <c r="AF34" s="28"/>
      <c r="AG34" s="25"/>
      <c r="AH34" s="25"/>
      <c r="AI34" s="25"/>
      <c r="AJ34" s="9"/>
    </row>
    <row r="35" spans="1:36" s="23" customFormat="1" ht="15" customHeight="1" x14ac:dyDescent="0.25">
      <c r="A35" s="9"/>
      <c r="B35" s="42">
        <v>2006</v>
      </c>
      <c r="C35" s="42" t="s">
        <v>60</v>
      </c>
      <c r="D35" s="76" t="s">
        <v>110</v>
      </c>
      <c r="E35" s="42"/>
      <c r="F35" s="44" t="s">
        <v>39</v>
      </c>
      <c r="G35" s="42"/>
      <c r="H35" s="42"/>
      <c r="I35" s="42"/>
      <c r="J35" s="42"/>
      <c r="K35" s="42"/>
      <c r="L35" s="42"/>
      <c r="M35" s="42"/>
      <c r="N35" s="45"/>
      <c r="O35" s="33"/>
      <c r="P35" s="25"/>
      <c r="Q35" s="25"/>
      <c r="R35" s="25"/>
      <c r="S35" s="25"/>
      <c r="T35" s="25"/>
      <c r="U35" s="25"/>
      <c r="V35" s="33"/>
      <c r="W35" s="34"/>
      <c r="X35" s="35"/>
      <c r="Y35" s="35"/>
      <c r="Z35" s="35"/>
      <c r="AA35" s="35"/>
      <c r="AB35" s="66"/>
      <c r="AC35" s="33"/>
      <c r="AD35" s="25"/>
      <c r="AE35" s="25"/>
      <c r="AF35" s="28"/>
      <c r="AG35" s="25"/>
      <c r="AH35" s="25"/>
      <c r="AI35" s="25"/>
      <c r="AJ35" s="9"/>
    </row>
    <row r="36" spans="1:36" ht="15" customHeight="1" x14ac:dyDescent="0.2">
      <c r="A36" s="9"/>
      <c r="B36" s="16" t="s">
        <v>7</v>
      </c>
      <c r="C36" s="17"/>
      <c r="D36" s="15"/>
      <c r="E36" s="18">
        <v>48</v>
      </c>
      <c r="F36" s="18">
        <v>0</v>
      </c>
      <c r="G36" s="18">
        <v>20</v>
      </c>
      <c r="H36" s="18">
        <v>15</v>
      </c>
      <c r="I36" s="18">
        <v>124</v>
      </c>
      <c r="J36" s="18">
        <v>45</v>
      </c>
      <c r="K36" s="18">
        <v>30</v>
      </c>
      <c r="L36" s="18">
        <v>31</v>
      </c>
      <c r="M36" s="18">
        <v>18</v>
      </c>
      <c r="N36" s="46" t="s">
        <v>53</v>
      </c>
      <c r="O36" s="24"/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90">
        <v>0</v>
      </c>
      <c r="V36" s="24"/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90">
        <v>0</v>
      </c>
      <c r="AC36" s="24"/>
      <c r="AD36" s="18">
        <v>1</v>
      </c>
      <c r="AE36" s="18">
        <v>1</v>
      </c>
      <c r="AF36" s="18">
        <v>1</v>
      </c>
      <c r="AG36" s="18">
        <v>0</v>
      </c>
      <c r="AH36" s="18">
        <v>0</v>
      </c>
      <c r="AI36" s="18">
        <v>0</v>
      </c>
      <c r="AJ36" s="9"/>
    </row>
    <row r="37" spans="1:36" ht="15" customHeight="1" x14ac:dyDescent="0.2">
      <c r="A37" s="9"/>
      <c r="B37" s="26" t="s">
        <v>2</v>
      </c>
      <c r="C37" s="30"/>
      <c r="D37" s="47">
        <v>152</v>
      </c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50"/>
      <c r="AI37" s="48"/>
      <c r="AJ37" s="9"/>
    </row>
    <row r="38" spans="1:36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9"/>
      <c r="P38" s="48"/>
      <c r="Q38" s="51"/>
      <c r="R38" s="48"/>
      <c r="S38" s="48"/>
      <c r="T38" s="48"/>
      <c r="U38" s="48"/>
      <c r="W38" s="48"/>
      <c r="X38" s="48"/>
      <c r="Y38" s="48"/>
      <c r="Z38" s="48"/>
      <c r="AA38" s="48"/>
      <c r="AB38" s="48"/>
      <c r="AD38" s="48"/>
      <c r="AE38" s="48"/>
      <c r="AF38" s="48"/>
      <c r="AG38" s="48"/>
      <c r="AH38" s="48"/>
      <c r="AI38" s="48"/>
      <c r="AJ38" s="9"/>
    </row>
    <row r="39" spans="1:36" ht="15" customHeight="1" x14ac:dyDescent="0.25">
      <c r="A39" s="9"/>
      <c r="B39" s="22" t="s">
        <v>56</v>
      </c>
      <c r="C39" s="52"/>
      <c r="D39" s="52"/>
      <c r="E39" s="18" t="s">
        <v>3</v>
      </c>
      <c r="F39" s="18" t="s">
        <v>8</v>
      </c>
      <c r="G39" s="15" t="s">
        <v>5</v>
      </c>
      <c r="H39" s="18" t="s">
        <v>6</v>
      </c>
      <c r="I39" s="18" t="s">
        <v>16</v>
      </c>
      <c r="J39" s="48"/>
      <c r="K39" s="18" t="s">
        <v>25</v>
      </c>
      <c r="L39" s="18" t="s">
        <v>26</v>
      </c>
      <c r="M39" s="18" t="s">
        <v>27</v>
      </c>
      <c r="N39" s="18" t="s">
        <v>21</v>
      </c>
      <c r="O39" s="24"/>
      <c r="P39" s="53" t="s">
        <v>28</v>
      </c>
      <c r="Q39" s="12"/>
      <c r="R39" s="12"/>
      <c r="S39" s="12"/>
      <c r="T39" s="54"/>
      <c r="U39" s="54"/>
      <c r="V39" s="54"/>
      <c r="W39" s="54"/>
      <c r="X39" s="54"/>
      <c r="Y39" s="54"/>
      <c r="Z39" s="54"/>
      <c r="AA39" s="12"/>
      <c r="AB39" s="54"/>
      <c r="AC39" s="12"/>
      <c r="AD39" s="12"/>
      <c r="AE39" s="12"/>
      <c r="AF39" s="12"/>
      <c r="AG39" s="12"/>
      <c r="AH39" s="12"/>
      <c r="AI39" s="55"/>
      <c r="AJ39" s="9"/>
    </row>
    <row r="40" spans="1:36" ht="15" customHeight="1" x14ac:dyDescent="0.2">
      <c r="A40" s="9"/>
      <c r="B40" s="53" t="s">
        <v>12</v>
      </c>
      <c r="C40" s="12"/>
      <c r="D40" s="55"/>
      <c r="E40" s="25">
        <v>48</v>
      </c>
      <c r="F40" s="25">
        <v>0</v>
      </c>
      <c r="G40" s="25">
        <v>20</v>
      </c>
      <c r="H40" s="25">
        <v>15</v>
      </c>
      <c r="I40" s="25">
        <v>124</v>
      </c>
      <c r="J40" s="48"/>
      <c r="K40" s="56">
        <v>0.41666666666666669</v>
      </c>
      <c r="L40" s="56">
        <v>0.3125</v>
      </c>
      <c r="M40" s="56">
        <v>2.8181818181818183</v>
      </c>
      <c r="N40" s="57" t="s">
        <v>53</v>
      </c>
      <c r="O40" s="24"/>
      <c r="P40" s="147" t="s">
        <v>9</v>
      </c>
      <c r="Q40" s="160"/>
      <c r="R40" s="148" t="s">
        <v>41</v>
      </c>
      <c r="S40" s="148"/>
      <c r="T40" s="148"/>
      <c r="U40" s="148"/>
      <c r="V40" s="148"/>
      <c r="W40" s="148"/>
      <c r="X40" s="174" t="s">
        <v>11</v>
      </c>
      <c r="Y40" s="148"/>
      <c r="Z40" s="175" t="s">
        <v>42</v>
      </c>
      <c r="AA40" s="148"/>
      <c r="AB40" s="148"/>
      <c r="AC40" s="148"/>
      <c r="AD40" s="174"/>
      <c r="AE40" s="148"/>
      <c r="AF40" s="148"/>
      <c r="AG40" s="148"/>
      <c r="AH40" s="148"/>
      <c r="AI40" s="164"/>
      <c r="AJ40" s="9"/>
    </row>
    <row r="41" spans="1:36" ht="15" customHeight="1" x14ac:dyDescent="0.2">
      <c r="A41" s="9"/>
      <c r="B41" s="58" t="s">
        <v>14</v>
      </c>
      <c r="C41" s="59"/>
      <c r="D41" s="60"/>
      <c r="E41" s="25"/>
      <c r="F41" s="25"/>
      <c r="G41" s="25"/>
      <c r="H41" s="25"/>
      <c r="I41" s="25"/>
      <c r="J41" s="48"/>
      <c r="K41" s="56"/>
      <c r="L41" s="56"/>
      <c r="M41" s="56"/>
      <c r="N41" s="61"/>
      <c r="O41" s="24"/>
      <c r="P41" s="165" t="s">
        <v>107</v>
      </c>
      <c r="Q41" s="166"/>
      <c r="R41" s="161" t="s">
        <v>41</v>
      </c>
      <c r="S41" s="161"/>
      <c r="T41" s="161"/>
      <c r="U41" s="161"/>
      <c r="V41" s="161"/>
      <c r="W41" s="161"/>
      <c r="X41" s="162" t="s">
        <v>11</v>
      </c>
      <c r="Y41" s="161"/>
      <c r="Z41" s="163" t="s">
        <v>42</v>
      </c>
      <c r="AA41" s="161"/>
      <c r="AB41" s="161"/>
      <c r="AC41" s="161"/>
      <c r="AD41" s="162"/>
      <c r="AE41" s="167"/>
      <c r="AF41" s="161"/>
      <c r="AG41" s="161"/>
      <c r="AH41" s="162"/>
      <c r="AI41" s="168"/>
      <c r="AJ41" s="9"/>
    </row>
    <row r="42" spans="1:36" ht="15" customHeight="1" x14ac:dyDescent="0.2">
      <c r="A42" s="9"/>
      <c r="B42" s="62" t="s">
        <v>15</v>
      </c>
      <c r="C42" s="63"/>
      <c r="D42" s="64"/>
      <c r="E42" s="34"/>
      <c r="F42" s="34"/>
      <c r="G42" s="34"/>
      <c r="H42" s="34"/>
      <c r="I42" s="34"/>
      <c r="J42" s="48"/>
      <c r="K42" s="65"/>
      <c r="L42" s="65"/>
      <c r="M42" s="65"/>
      <c r="N42" s="66"/>
      <c r="O42" s="24"/>
      <c r="P42" s="165" t="s">
        <v>108</v>
      </c>
      <c r="Q42" s="166"/>
      <c r="R42" s="161" t="s">
        <v>43</v>
      </c>
      <c r="S42" s="161"/>
      <c r="T42" s="161"/>
      <c r="U42" s="161"/>
      <c r="V42" s="161"/>
      <c r="W42" s="161"/>
      <c r="X42" s="162" t="s">
        <v>44</v>
      </c>
      <c r="Y42" s="161"/>
      <c r="Z42" s="163" t="s">
        <v>45</v>
      </c>
      <c r="AA42" s="161"/>
      <c r="AB42" s="161"/>
      <c r="AC42" s="161"/>
      <c r="AD42" s="162"/>
      <c r="AE42" s="167"/>
      <c r="AF42" s="161"/>
      <c r="AG42" s="161"/>
      <c r="AH42" s="161"/>
      <c r="AI42" s="168"/>
    </row>
    <row r="43" spans="1:36" ht="15" customHeight="1" x14ac:dyDescent="0.2">
      <c r="A43" s="9"/>
      <c r="B43" s="67" t="s">
        <v>24</v>
      </c>
      <c r="C43" s="68"/>
      <c r="D43" s="69"/>
      <c r="E43" s="18">
        <v>48</v>
      </c>
      <c r="F43" s="18">
        <v>0</v>
      </c>
      <c r="G43" s="18">
        <v>20</v>
      </c>
      <c r="H43" s="18">
        <v>15</v>
      </c>
      <c r="I43" s="18">
        <v>124</v>
      </c>
      <c r="J43" s="48"/>
      <c r="K43" s="70">
        <v>0.41666666666666669</v>
      </c>
      <c r="L43" s="70">
        <v>0.3125</v>
      </c>
      <c r="M43" s="70">
        <v>2.82</v>
      </c>
      <c r="N43" s="46" t="s">
        <v>53</v>
      </c>
      <c r="O43" s="24"/>
      <c r="P43" s="169" t="s">
        <v>10</v>
      </c>
      <c r="Q43" s="170"/>
      <c r="R43" s="170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2"/>
      <c r="AE43" s="171"/>
      <c r="AF43" s="172"/>
      <c r="AG43" s="171"/>
      <c r="AH43" s="172"/>
      <c r="AI43" s="173"/>
    </row>
    <row r="44" spans="1:36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48"/>
      <c r="K44" s="50"/>
      <c r="L44" s="50"/>
      <c r="M44" s="50"/>
      <c r="N44" s="49"/>
      <c r="O44" s="24"/>
      <c r="P44" s="48"/>
      <c r="Q44" s="51"/>
      <c r="R44" s="48"/>
      <c r="S44" s="48"/>
      <c r="T44" s="24"/>
      <c r="U44" s="24"/>
      <c r="V44" s="24"/>
      <c r="W44" s="24"/>
      <c r="X44" s="71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6" ht="15" customHeight="1" x14ac:dyDescent="0.25">
      <c r="A45" s="9"/>
      <c r="B45" s="48" t="s">
        <v>50</v>
      </c>
      <c r="C45" s="48"/>
      <c r="D45" s="48" t="s">
        <v>51</v>
      </c>
      <c r="E45" s="48"/>
      <c r="F45" s="48"/>
      <c r="G45" s="48"/>
      <c r="H45" s="48"/>
      <c r="I45" s="48"/>
      <c r="J45" s="48"/>
      <c r="K45" s="48"/>
      <c r="L45" s="48"/>
      <c r="M45" s="48"/>
      <c r="N45" s="49"/>
      <c r="O45" s="24"/>
      <c r="P45" s="48"/>
      <c r="Q45" s="51"/>
      <c r="R45" s="48"/>
      <c r="S45" s="48"/>
      <c r="T45" s="24"/>
      <c r="U45" s="24"/>
      <c r="V45" s="24"/>
      <c r="W45" s="24"/>
      <c r="X45" s="71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6" ht="15" customHeight="1" x14ac:dyDescent="0.25">
      <c r="A46" s="9"/>
      <c r="B46" s="48"/>
      <c r="C46" s="48"/>
      <c r="D46" s="48" t="s">
        <v>52</v>
      </c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71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6" ht="15" customHeight="1" x14ac:dyDescent="0.25">
      <c r="A47" s="9"/>
      <c r="B47" s="48"/>
      <c r="C47" s="48"/>
      <c r="D47" s="104" t="s">
        <v>111</v>
      </c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71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6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71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71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71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71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71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71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71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71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71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71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71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71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71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71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71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71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71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71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71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71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71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71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71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71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71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71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71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71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71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71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71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71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71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71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71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71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71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71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71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71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71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71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71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71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71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71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71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71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71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71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71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71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71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71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71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71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71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71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71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71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71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71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71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71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71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71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71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71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71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71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71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71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71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71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71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71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71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71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71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71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71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71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71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71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71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71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71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71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71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71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71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71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71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71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71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71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71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5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71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5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71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5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71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5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71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5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4"/>
      <c r="P149" s="48"/>
      <c r="Q149" s="51"/>
      <c r="R149" s="48"/>
      <c r="S149" s="48"/>
      <c r="T149" s="24"/>
      <c r="U149" s="24"/>
      <c r="V149" s="24"/>
      <c r="W149" s="24"/>
      <c r="X149" s="71"/>
      <c r="Y149" s="48"/>
      <c r="Z149" s="48"/>
      <c r="AA149" s="48"/>
      <c r="AB149" s="48"/>
      <c r="AC149" s="24"/>
      <c r="AD149" s="48"/>
      <c r="AE149" s="48"/>
      <c r="AF149" s="48"/>
      <c r="AG149" s="48"/>
      <c r="AH149" s="48"/>
      <c r="AI149" s="48"/>
    </row>
    <row r="150" spans="1:35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4"/>
      <c r="P150" s="48"/>
      <c r="Q150" s="51"/>
      <c r="R150" s="48"/>
      <c r="S150" s="48"/>
      <c r="T150" s="24"/>
      <c r="U150" s="24"/>
      <c r="V150" s="24"/>
      <c r="W150" s="24"/>
      <c r="X150" s="71"/>
      <c r="Y150" s="48"/>
      <c r="Z150" s="48"/>
      <c r="AA150" s="48"/>
      <c r="AB150" s="48"/>
      <c r="AC150" s="24"/>
      <c r="AD150" s="48"/>
      <c r="AE150" s="48"/>
      <c r="AF150" s="48"/>
      <c r="AG150" s="48"/>
      <c r="AH150" s="48"/>
      <c r="AI150" s="48"/>
    </row>
    <row r="151" spans="1:35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51"/>
      <c r="O151" s="24"/>
      <c r="P151" s="48"/>
      <c r="Q151" s="51"/>
      <c r="R151" s="48"/>
      <c r="S151" s="48"/>
      <c r="T151" s="24"/>
      <c r="U151" s="24"/>
      <c r="V151" s="24"/>
      <c r="W151" s="24"/>
      <c r="X151" s="71"/>
      <c r="Y151" s="48"/>
      <c r="Z151" s="48"/>
      <c r="AA151" s="48"/>
      <c r="AB151" s="48"/>
      <c r="AC151" s="24"/>
      <c r="AD151" s="48"/>
      <c r="AE151" s="48"/>
      <c r="AF151" s="48"/>
      <c r="AG151" s="48"/>
      <c r="AH151" s="48"/>
      <c r="AI151" s="48"/>
    </row>
    <row r="152" spans="1:35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51"/>
      <c r="O152" s="24"/>
      <c r="P152" s="48"/>
      <c r="Q152" s="51"/>
      <c r="R152" s="48"/>
      <c r="S152" s="48"/>
      <c r="T152" s="24"/>
      <c r="U152" s="24"/>
      <c r="V152" s="24"/>
      <c r="W152" s="24"/>
      <c r="X152" s="71"/>
      <c r="Y152" s="48"/>
      <c r="Z152" s="48"/>
      <c r="AA152" s="48"/>
      <c r="AB152" s="48"/>
      <c r="AC152" s="24"/>
      <c r="AD152" s="48"/>
      <c r="AE152" s="48"/>
      <c r="AF152" s="48"/>
      <c r="AG152" s="48"/>
      <c r="AH152" s="48"/>
      <c r="AI152" s="48"/>
    </row>
    <row r="153" spans="1:35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51"/>
      <c r="O153" s="24"/>
      <c r="P153" s="48"/>
      <c r="Q153" s="51"/>
      <c r="R153" s="48"/>
      <c r="S153" s="48"/>
      <c r="T153" s="24"/>
      <c r="U153" s="24"/>
      <c r="V153" s="24"/>
      <c r="W153" s="24"/>
      <c r="X153" s="71"/>
      <c r="Y153" s="48"/>
      <c r="Z153" s="48"/>
      <c r="AA153" s="48"/>
      <c r="AB153" s="48"/>
      <c r="AC153" s="24"/>
      <c r="AD153" s="48"/>
      <c r="AE153" s="48"/>
      <c r="AF153" s="48"/>
      <c r="AG153" s="48"/>
      <c r="AH153" s="48"/>
      <c r="AI153" s="48"/>
    </row>
    <row r="154" spans="1:35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51"/>
      <c r="O154" s="24"/>
      <c r="P154" s="48"/>
      <c r="Q154" s="51"/>
      <c r="R154" s="48"/>
      <c r="S154" s="48"/>
      <c r="T154" s="24"/>
      <c r="U154" s="24"/>
      <c r="V154" s="24"/>
      <c r="W154" s="24"/>
      <c r="X154" s="71"/>
      <c r="Y154" s="48"/>
      <c r="Z154" s="48"/>
      <c r="AA154" s="48"/>
      <c r="AB154" s="48"/>
      <c r="AC154" s="24"/>
      <c r="AD154" s="48"/>
      <c r="AE154" s="48"/>
      <c r="AF154" s="48"/>
      <c r="AG154" s="48"/>
      <c r="AH154" s="48"/>
      <c r="AI154" s="48"/>
    </row>
    <row r="155" spans="1:35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51"/>
      <c r="O155" s="24"/>
      <c r="P155" s="48"/>
      <c r="Q155" s="51"/>
      <c r="R155" s="48"/>
      <c r="S155" s="48"/>
      <c r="T155" s="24"/>
      <c r="U155" s="24"/>
      <c r="V155" s="24"/>
      <c r="W155" s="24"/>
      <c r="X155" s="71"/>
      <c r="Y155" s="48"/>
      <c r="Z155" s="48"/>
      <c r="AA155" s="48"/>
      <c r="AB155" s="48"/>
      <c r="AC155" s="24"/>
      <c r="AD155" s="48"/>
      <c r="AE155" s="48"/>
      <c r="AF155" s="48"/>
      <c r="AG155" s="48"/>
      <c r="AH155" s="48"/>
      <c r="AI155" s="48"/>
    </row>
    <row r="156" spans="1:35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51"/>
      <c r="O156" s="24"/>
      <c r="P156" s="48"/>
      <c r="Q156" s="51"/>
      <c r="R156" s="48"/>
      <c r="S156" s="48"/>
      <c r="T156" s="24"/>
      <c r="U156" s="24"/>
      <c r="V156" s="24"/>
      <c r="W156" s="24"/>
      <c r="X156" s="71"/>
      <c r="Y156" s="48"/>
      <c r="Z156" s="48"/>
      <c r="AA156" s="48"/>
      <c r="AB156" s="48"/>
      <c r="AC156" s="24"/>
      <c r="AD156" s="48"/>
      <c r="AE156" s="48"/>
      <c r="AF156" s="48"/>
      <c r="AG156" s="48"/>
      <c r="AH156" s="48"/>
      <c r="AI156" s="48"/>
    </row>
    <row r="157" spans="1:35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51"/>
      <c r="O157" s="24"/>
      <c r="P157" s="48"/>
      <c r="Q157" s="51"/>
      <c r="R157" s="48"/>
      <c r="S157" s="48"/>
      <c r="T157" s="24"/>
      <c r="U157" s="24"/>
      <c r="V157" s="24"/>
      <c r="W157" s="24"/>
      <c r="X157" s="71"/>
      <c r="Y157" s="48"/>
      <c r="Z157" s="48"/>
      <c r="AA157" s="48"/>
      <c r="AB157" s="48"/>
      <c r="AC157" s="24"/>
      <c r="AD157" s="48"/>
      <c r="AE157" s="48"/>
      <c r="AF157" s="48"/>
      <c r="AG157" s="48"/>
      <c r="AH157" s="48"/>
      <c r="AI157" s="48"/>
    </row>
    <row r="158" spans="1:35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51"/>
      <c r="O158" s="24"/>
      <c r="P158" s="48"/>
      <c r="Q158" s="51"/>
      <c r="R158" s="48"/>
      <c r="S158" s="48"/>
      <c r="T158" s="24"/>
      <c r="U158" s="24"/>
      <c r="V158" s="24"/>
      <c r="W158" s="24"/>
      <c r="X158" s="71"/>
      <c r="Y158" s="48"/>
      <c r="Z158" s="48"/>
      <c r="AA158" s="48"/>
      <c r="AB158" s="48"/>
      <c r="AC158" s="24"/>
      <c r="AD158" s="48"/>
      <c r="AE158" s="48"/>
      <c r="AF158" s="48"/>
      <c r="AG158" s="48"/>
      <c r="AH158" s="48"/>
      <c r="AI158" s="48"/>
    </row>
    <row r="159" spans="1:35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51"/>
      <c r="O159" s="24"/>
      <c r="P159" s="48"/>
      <c r="Q159" s="51"/>
      <c r="R159" s="48"/>
      <c r="S159" s="48"/>
      <c r="T159" s="24"/>
      <c r="U159" s="24"/>
      <c r="V159" s="24"/>
      <c r="W159" s="24"/>
      <c r="X159" s="71"/>
      <c r="Y159" s="48"/>
      <c r="Z159" s="48"/>
      <c r="AA159" s="48"/>
      <c r="AB159" s="48"/>
      <c r="AC159" s="24"/>
      <c r="AD159" s="48"/>
      <c r="AE159" s="48"/>
      <c r="AF159" s="48"/>
      <c r="AG159" s="48"/>
      <c r="AH159" s="48"/>
      <c r="AI159" s="48"/>
    </row>
    <row r="160" spans="1:35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51"/>
      <c r="O160" s="24"/>
      <c r="P160" s="48"/>
      <c r="Q160" s="51"/>
      <c r="R160" s="48"/>
      <c r="S160" s="48"/>
      <c r="T160" s="24"/>
      <c r="U160" s="24"/>
      <c r="V160" s="24"/>
      <c r="W160" s="24"/>
      <c r="X160" s="71"/>
      <c r="Y160" s="48"/>
      <c r="Z160" s="48"/>
      <c r="AA160" s="48"/>
      <c r="AB160" s="48"/>
      <c r="AC160" s="24"/>
      <c r="AD160" s="48"/>
      <c r="AE160" s="48"/>
      <c r="AF160" s="48"/>
      <c r="AG160" s="48"/>
      <c r="AH160" s="48"/>
      <c r="AI160" s="48"/>
    </row>
    <row r="161" spans="1:36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51"/>
      <c r="O161" s="24"/>
      <c r="P161" s="48"/>
      <c r="Q161" s="51"/>
      <c r="R161" s="48"/>
      <c r="S161" s="48"/>
      <c r="T161" s="24"/>
      <c r="U161" s="24"/>
      <c r="V161" s="24"/>
      <c r="W161" s="24"/>
      <c r="X161" s="71"/>
      <c r="Y161" s="48"/>
      <c r="Z161" s="48"/>
      <c r="AA161" s="48"/>
      <c r="AB161" s="48"/>
      <c r="AC161" s="24"/>
      <c r="AD161" s="48"/>
      <c r="AE161" s="48"/>
      <c r="AF161" s="48"/>
      <c r="AG161" s="48"/>
      <c r="AH161" s="48"/>
      <c r="AI161" s="48"/>
    </row>
    <row r="162" spans="1:36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51"/>
      <c r="O162" s="24"/>
      <c r="P162" s="48"/>
      <c r="Q162" s="51"/>
      <c r="R162" s="48"/>
      <c r="S162" s="48"/>
      <c r="T162" s="24"/>
      <c r="U162" s="24"/>
      <c r="V162" s="24"/>
      <c r="W162" s="24"/>
      <c r="X162" s="71"/>
      <c r="Y162" s="48"/>
      <c r="Z162" s="48"/>
      <c r="AA162" s="48"/>
      <c r="AB162" s="48"/>
      <c r="AC162" s="24"/>
      <c r="AD162" s="48"/>
      <c r="AE162" s="48"/>
      <c r="AF162" s="48"/>
      <c r="AG162" s="48"/>
      <c r="AH162" s="48"/>
      <c r="AI162" s="48"/>
    </row>
    <row r="163" spans="1:36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51"/>
      <c r="O163" s="24"/>
      <c r="P163" s="48"/>
      <c r="Q163" s="51"/>
      <c r="R163" s="48"/>
      <c r="S163" s="48"/>
      <c r="T163" s="24"/>
      <c r="U163" s="24"/>
      <c r="V163" s="24"/>
      <c r="W163" s="24"/>
      <c r="X163" s="71"/>
      <c r="Y163" s="48"/>
      <c r="Z163" s="48"/>
      <c r="AA163" s="48"/>
      <c r="AB163" s="48"/>
      <c r="AC163" s="24"/>
      <c r="AD163" s="48"/>
      <c r="AE163" s="48"/>
      <c r="AF163" s="48"/>
      <c r="AG163" s="48"/>
      <c r="AH163" s="48"/>
      <c r="AI163" s="48"/>
    </row>
    <row r="164" spans="1:36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51"/>
      <c r="O164" s="24"/>
      <c r="P164" s="48"/>
      <c r="Q164" s="51"/>
      <c r="R164" s="48"/>
      <c r="S164" s="48"/>
      <c r="T164" s="24"/>
      <c r="U164" s="24"/>
      <c r="V164" s="24"/>
      <c r="W164" s="24"/>
      <c r="X164" s="71"/>
      <c r="Y164" s="48"/>
      <c r="Z164" s="48"/>
      <c r="AA164" s="48"/>
      <c r="AB164" s="48"/>
      <c r="AC164" s="24"/>
      <c r="AD164" s="48"/>
      <c r="AE164" s="48"/>
      <c r="AF164" s="48"/>
      <c r="AG164" s="48"/>
      <c r="AH164" s="48"/>
      <c r="AI164" s="48"/>
    </row>
    <row r="165" spans="1:36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51"/>
      <c r="O165" s="24"/>
      <c r="P165" s="48"/>
      <c r="Q165" s="51"/>
      <c r="R165" s="48"/>
      <c r="S165" s="48"/>
      <c r="T165" s="24"/>
      <c r="U165" s="24"/>
      <c r="V165" s="24"/>
      <c r="W165" s="24"/>
      <c r="X165" s="71"/>
      <c r="Y165" s="48"/>
      <c r="Z165" s="48"/>
      <c r="AA165" s="48"/>
      <c r="AB165" s="48"/>
      <c r="AC165" s="24"/>
      <c r="AD165" s="48"/>
      <c r="AE165" s="48"/>
      <c r="AF165" s="48"/>
      <c r="AG165" s="48"/>
      <c r="AH165" s="48"/>
      <c r="AI165" s="48"/>
    </row>
    <row r="166" spans="1:36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51"/>
      <c r="O166" s="24"/>
      <c r="P166" s="48"/>
      <c r="Q166" s="51"/>
      <c r="R166" s="48"/>
      <c r="S166" s="48"/>
      <c r="T166" s="24"/>
      <c r="U166" s="24"/>
      <c r="V166" s="24"/>
      <c r="W166" s="24"/>
      <c r="X166" s="71"/>
      <c r="Y166" s="48"/>
      <c r="Z166" s="48"/>
      <c r="AA166" s="48"/>
      <c r="AB166" s="48"/>
      <c r="AC166" s="24"/>
      <c r="AD166" s="48"/>
      <c r="AE166" s="48"/>
      <c r="AF166" s="48"/>
      <c r="AG166" s="48"/>
      <c r="AH166" s="48"/>
      <c r="AI166" s="48"/>
    </row>
    <row r="167" spans="1:36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51"/>
      <c r="O167" s="24"/>
      <c r="P167" s="48"/>
      <c r="Q167" s="51"/>
      <c r="R167" s="48"/>
      <c r="S167" s="48"/>
      <c r="T167" s="24"/>
      <c r="U167" s="24"/>
      <c r="V167" s="24"/>
      <c r="W167" s="24"/>
      <c r="X167" s="71"/>
      <c r="Y167" s="48"/>
      <c r="Z167" s="48"/>
      <c r="AA167" s="48"/>
      <c r="AB167" s="48"/>
      <c r="AC167" s="24"/>
      <c r="AD167" s="48"/>
      <c r="AE167" s="48"/>
      <c r="AF167" s="48"/>
      <c r="AG167" s="48"/>
      <c r="AH167" s="48"/>
      <c r="AI167" s="48"/>
    </row>
    <row r="168" spans="1:36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51"/>
      <c r="O168" s="24"/>
      <c r="P168" s="48"/>
      <c r="Q168" s="51"/>
      <c r="R168" s="48"/>
      <c r="S168" s="48"/>
      <c r="T168" s="24"/>
      <c r="U168" s="24"/>
      <c r="V168" s="24"/>
      <c r="W168" s="24"/>
      <c r="X168" s="71"/>
      <c r="Y168" s="48"/>
      <c r="Z168" s="48"/>
      <c r="AA168" s="48"/>
      <c r="AB168" s="48"/>
      <c r="AC168" s="24"/>
      <c r="AD168" s="48"/>
      <c r="AE168" s="48"/>
      <c r="AF168" s="48"/>
      <c r="AG168" s="48"/>
      <c r="AH168" s="48"/>
      <c r="AI168" s="48"/>
    </row>
    <row r="169" spans="1:36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51"/>
      <c r="O169" s="24"/>
      <c r="P169" s="48"/>
      <c r="Q169" s="51"/>
      <c r="R169" s="48"/>
      <c r="S169" s="48"/>
      <c r="T169" s="24"/>
      <c r="U169" s="24"/>
      <c r="V169" s="24"/>
      <c r="W169" s="24"/>
      <c r="X169" s="71"/>
      <c r="Y169" s="48"/>
      <c r="Z169" s="48"/>
      <c r="AA169" s="48"/>
      <c r="AB169" s="48"/>
      <c r="AC169" s="24"/>
      <c r="AD169" s="48"/>
      <c r="AE169" s="48"/>
      <c r="AF169" s="48"/>
      <c r="AG169" s="48"/>
      <c r="AH169" s="48"/>
      <c r="AI169" s="48"/>
    </row>
    <row r="170" spans="1:36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51"/>
      <c r="O170" s="24"/>
      <c r="P170" s="48"/>
      <c r="Q170" s="51"/>
      <c r="R170" s="48"/>
      <c r="S170" s="48"/>
      <c r="T170" s="24"/>
      <c r="U170" s="24"/>
      <c r="V170" s="24"/>
      <c r="W170" s="24"/>
      <c r="X170" s="71"/>
      <c r="Y170" s="48"/>
      <c r="Z170" s="48"/>
      <c r="AA170" s="48"/>
      <c r="AB170" s="48"/>
      <c r="AC170" s="24"/>
      <c r="AD170" s="48"/>
      <c r="AE170" s="48"/>
      <c r="AF170" s="48"/>
      <c r="AG170" s="48"/>
      <c r="AH170" s="48"/>
      <c r="AI170" s="48"/>
    </row>
    <row r="171" spans="1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1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1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1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2:36" ht="1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2:36" ht="1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</row>
    <row r="346" spans="2:36" ht="15" customHeight="1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</row>
    <row r="347" spans="2:36" ht="15" customHeight="1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</row>
    <row r="348" spans="2:36" ht="15" customHeight="1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</row>
    <row r="349" spans="2:36" ht="15" customHeight="1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</row>
    <row r="350" spans="2:36" ht="15" customHeight="1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</row>
    <row r="351" spans="2:36" ht="15" customHeight="1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</row>
    <row r="352" spans="2:36" ht="15" customHeight="1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</row>
    <row r="353" spans="2:36" ht="15" customHeight="1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</row>
    <row r="354" spans="2:36" ht="15" customHeight="1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</row>
    <row r="355" spans="2:36" ht="15" customHeight="1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</row>
    <row r="356" spans="2:36" ht="15" customHeight="1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</row>
    <row r="357" spans="2:36" ht="15" customHeight="1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55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36" t="s">
        <v>57</v>
      </c>
      <c r="C2" s="91"/>
      <c r="D2" s="137"/>
      <c r="E2" s="13" t="s">
        <v>12</v>
      </c>
      <c r="F2" s="14"/>
      <c r="G2" s="14"/>
      <c r="H2" s="14"/>
      <c r="I2" s="20"/>
      <c r="J2" s="15"/>
      <c r="K2" s="112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38" t="s">
        <v>114</v>
      </c>
      <c r="Y2" s="139"/>
      <c r="Z2" s="140"/>
      <c r="AA2" s="13" t="s">
        <v>12</v>
      </c>
      <c r="AB2" s="14"/>
      <c r="AC2" s="14"/>
      <c r="AD2" s="14"/>
      <c r="AE2" s="20"/>
      <c r="AF2" s="15"/>
      <c r="AG2" s="112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141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1"/>
      <c r="L3" s="18" t="s">
        <v>5</v>
      </c>
      <c r="M3" s="18" t="s">
        <v>6</v>
      </c>
      <c r="N3" s="18" t="s">
        <v>116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1"/>
      <c r="AH3" s="18" t="s">
        <v>5</v>
      </c>
      <c r="AI3" s="18" t="s">
        <v>6</v>
      </c>
      <c r="AJ3" s="18" t="s">
        <v>116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1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0"/>
      <c r="D4" s="26"/>
      <c r="E4" s="25"/>
      <c r="F4" s="25"/>
      <c r="G4" s="25"/>
      <c r="H4" s="28"/>
      <c r="I4" s="25"/>
      <c r="J4" s="27"/>
      <c r="K4" s="33"/>
      <c r="L4" s="100"/>
      <c r="M4" s="18"/>
      <c r="N4" s="18"/>
      <c r="O4" s="18"/>
      <c r="P4" s="24"/>
      <c r="Q4" s="25"/>
      <c r="R4" s="25"/>
      <c r="S4" s="28"/>
      <c r="T4" s="25"/>
      <c r="U4" s="25"/>
      <c r="V4" s="142"/>
      <c r="W4" s="33"/>
      <c r="X4" s="25">
        <v>1971</v>
      </c>
      <c r="Y4" s="30" t="s">
        <v>47</v>
      </c>
      <c r="Z4" s="26" t="s">
        <v>38</v>
      </c>
      <c r="AA4" s="25"/>
      <c r="AB4" s="25"/>
      <c r="AC4" s="25"/>
      <c r="AD4" s="28"/>
      <c r="AE4" s="25"/>
      <c r="AF4" s="27"/>
      <c r="AG4" s="33"/>
      <c r="AH4" s="100"/>
      <c r="AI4" s="18"/>
      <c r="AJ4" s="18"/>
      <c r="AK4" s="18"/>
      <c r="AL4" s="24"/>
      <c r="AM4" s="25"/>
      <c r="AN4" s="25"/>
      <c r="AO4" s="28"/>
      <c r="AP4" s="25"/>
      <c r="AQ4" s="25"/>
      <c r="AR4" s="28"/>
      <c r="AS4" s="3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30"/>
      <c r="D5" s="26"/>
      <c r="E5" s="25"/>
      <c r="F5" s="25"/>
      <c r="G5" s="25"/>
      <c r="H5" s="28"/>
      <c r="I5" s="25"/>
      <c r="J5" s="27"/>
      <c r="K5" s="33"/>
      <c r="L5" s="100"/>
      <c r="M5" s="18"/>
      <c r="N5" s="18"/>
      <c r="O5" s="18"/>
      <c r="P5" s="24"/>
      <c r="Q5" s="25"/>
      <c r="R5" s="25"/>
      <c r="S5" s="28"/>
      <c r="T5" s="25"/>
      <c r="U5" s="25"/>
      <c r="V5" s="28"/>
      <c r="W5" s="33"/>
      <c r="X5" s="25">
        <v>1972</v>
      </c>
      <c r="Y5" s="30" t="s">
        <v>60</v>
      </c>
      <c r="Z5" s="26" t="s">
        <v>38</v>
      </c>
      <c r="AA5" s="25"/>
      <c r="AB5" s="25"/>
      <c r="AC5" s="25"/>
      <c r="AD5" s="28"/>
      <c r="AE5" s="25"/>
      <c r="AF5" s="27"/>
      <c r="AG5" s="33"/>
      <c r="AH5" s="100"/>
      <c r="AI5" s="18"/>
      <c r="AJ5" s="18"/>
      <c r="AK5" s="18"/>
      <c r="AL5" s="24"/>
      <c r="AM5" s="25"/>
      <c r="AN5" s="25"/>
      <c r="AO5" s="28"/>
      <c r="AP5" s="25"/>
      <c r="AQ5" s="25"/>
      <c r="AR5" s="28"/>
      <c r="AS5" s="3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0"/>
      <c r="D6" s="26"/>
      <c r="E6" s="25"/>
      <c r="F6" s="25"/>
      <c r="G6" s="25"/>
      <c r="H6" s="28"/>
      <c r="I6" s="25"/>
      <c r="J6" s="27"/>
      <c r="K6" s="33"/>
      <c r="L6" s="100"/>
      <c r="M6" s="18"/>
      <c r="N6" s="18"/>
      <c r="O6" s="18"/>
      <c r="Q6" s="25"/>
      <c r="R6" s="25"/>
      <c r="S6" s="28"/>
      <c r="T6" s="25"/>
      <c r="U6" s="25"/>
      <c r="V6" s="28"/>
      <c r="W6" s="33"/>
      <c r="X6" s="25">
        <v>1973</v>
      </c>
      <c r="Y6" s="30" t="s">
        <v>47</v>
      </c>
      <c r="Z6" s="26" t="s">
        <v>38</v>
      </c>
      <c r="AA6" s="25"/>
      <c r="AB6" s="25"/>
      <c r="AC6" s="25"/>
      <c r="AD6" s="28"/>
      <c r="AE6" s="25"/>
      <c r="AF6" s="27"/>
      <c r="AG6" s="33"/>
      <c r="AH6" s="100"/>
      <c r="AI6" s="18"/>
      <c r="AJ6" s="18"/>
      <c r="AK6" s="18"/>
      <c r="AM6" s="25"/>
      <c r="AN6" s="25"/>
      <c r="AO6" s="28"/>
      <c r="AP6" s="25"/>
      <c r="AQ6" s="25"/>
      <c r="AR6" s="28"/>
      <c r="AS6" s="33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30"/>
      <c r="D7" s="26"/>
      <c r="E7" s="25"/>
      <c r="F7" s="25"/>
      <c r="G7" s="25"/>
      <c r="H7" s="28"/>
      <c r="I7" s="25"/>
      <c r="J7" s="27"/>
      <c r="K7" s="33"/>
      <c r="L7" s="100"/>
      <c r="M7" s="18"/>
      <c r="N7" s="18"/>
      <c r="O7" s="18"/>
      <c r="Q7" s="25"/>
      <c r="R7" s="25"/>
      <c r="S7" s="28"/>
      <c r="T7" s="25"/>
      <c r="U7" s="25"/>
      <c r="V7" s="28"/>
      <c r="W7" s="33"/>
      <c r="X7" s="25">
        <v>1974</v>
      </c>
      <c r="Y7" s="30" t="s">
        <v>54</v>
      </c>
      <c r="Z7" s="26" t="s">
        <v>38</v>
      </c>
      <c r="AA7" s="25"/>
      <c r="AB7" s="25"/>
      <c r="AC7" s="25"/>
      <c r="AD7" s="28"/>
      <c r="AE7" s="25"/>
      <c r="AF7" s="27"/>
      <c r="AG7" s="33"/>
      <c r="AH7" s="100"/>
      <c r="AI7" s="18"/>
      <c r="AJ7" s="18"/>
      <c r="AK7" s="18"/>
      <c r="AM7" s="25"/>
      <c r="AN7" s="25"/>
      <c r="AO7" s="28"/>
      <c r="AP7" s="25"/>
      <c r="AQ7" s="25"/>
      <c r="AR7" s="28"/>
      <c r="AS7" s="3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/>
      <c r="C8" s="30"/>
      <c r="D8" s="26"/>
      <c r="E8" s="25"/>
      <c r="F8" s="25"/>
      <c r="G8" s="25"/>
      <c r="H8" s="28"/>
      <c r="I8" s="25"/>
      <c r="J8" s="27"/>
      <c r="K8" s="33"/>
      <c r="L8" s="100"/>
      <c r="M8" s="18"/>
      <c r="N8" s="18"/>
      <c r="O8" s="18"/>
      <c r="Q8" s="25"/>
      <c r="R8" s="25"/>
      <c r="S8" s="28"/>
      <c r="T8" s="25"/>
      <c r="U8" s="25"/>
      <c r="V8" s="28"/>
      <c r="W8" s="33"/>
      <c r="X8" s="25">
        <v>1975</v>
      </c>
      <c r="Y8" s="30" t="s">
        <v>49</v>
      </c>
      <c r="Z8" s="26" t="s">
        <v>38</v>
      </c>
      <c r="AA8" s="25"/>
      <c r="AB8" s="25"/>
      <c r="AC8" s="25"/>
      <c r="AD8" s="28"/>
      <c r="AE8" s="25"/>
      <c r="AF8" s="27"/>
      <c r="AG8" s="33"/>
      <c r="AH8" s="100"/>
      <c r="AI8" s="18"/>
      <c r="AJ8" s="18"/>
      <c r="AK8" s="18"/>
      <c r="AM8" s="25"/>
      <c r="AN8" s="25"/>
      <c r="AO8" s="28"/>
      <c r="AP8" s="25"/>
      <c r="AQ8" s="25"/>
      <c r="AR8" s="28"/>
      <c r="AS8" s="33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30"/>
      <c r="D9" s="26"/>
      <c r="E9" s="25"/>
      <c r="F9" s="25"/>
      <c r="G9" s="25"/>
      <c r="H9" s="28"/>
      <c r="I9" s="25"/>
      <c r="J9" s="27"/>
      <c r="K9" s="33"/>
      <c r="L9" s="100"/>
      <c r="M9" s="18"/>
      <c r="N9" s="18"/>
      <c r="O9" s="18"/>
      <c r="Q9" s="25"/>
      <c r="R9" s="25"/>
      <c r="S9" s="28"/>
      <c r="T9" s="25"/>
      <c r="U9" s="25"/>
      <c r="V9" s="28"/>
      <c r="W9" s="33"/>
      <c r="X9" s="25"/>
      <c r="Y9" s="30"/>
      <c r="Z9" s="26"/>
      <c r="AA9" s="25"/>
      <c r="AB9" s="25"/>
      <c r="AC9" s="25"/>
      <c r="AD9" s="28"/>
      <c r="AE9" s="25"/>
      <c r="AF9" s="27"/>
      <c r="AG9" s="33"/>
      <c r="AH9" s="100"/>
      <c r="AI9" s="18"/>
      <c r="AJ9" s="18"/>
      <c r="AK9" s="18"/>
      <c r="AM9" s="25"/>
      <c r="AN9" s="25"/>
      <c r="AO9" s="28"/>
      <c r="AP9" s="25"/>
      <c r="AQ9" s="25"/>
      <c r="AR9" s="28"/>
      <c r="AS9" s="33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30"/>
      <c r="D10" s="26"/>
      <c r="E10" s="25"/>
      <c r="F10" s="25"/>
      <c r="G10" s="25"/>
      <c r="H10" s="28"/>
      <c r="I10" s="25"/>
      <c r="J10" s="27"/>
      <c r="K10" s="33"/>
      <c r="L10" s="100"/>
      <c r="M10" s="18"/>
      <c r="N10" s="18"/>
      <c r="O10" s="18"/>
      <c r="Q10" s="25"/>
      <c r="R10" s="25"/>
      <c r="S10" s="28"/>
      <c r="T10" s="25"/>
      <c r="U10" s="25"/>
      <c r="V10" s="28"/>
      <c r="W10" s="33"/>
      <c r="X10" s="25">
        <v>1981</v>
      </c>
      <c r="Y10" s="30" t="s">
        <v>62</v>
      </c>
      <c r="Z10" s="26" t="s">
        <v>38</v>
      </c>
      <c r="AA10" s="25"/>
      <c r="AB10" s="25"/>
      <c r="AC10" s="25"/>
      <c r="AD10" s="28"/>
      <c r="AE10" s="25"/>
      <c r="AF10" s="27"/>
      <c r="AG10" s="33"/>
      <c r="AH10" s="100"/>
      <c r="AI10" s="18"/>
      <c r="AJ10" s="18"/>
      <c r="AK10" s="18"/>
      <c r="AM10" s="25"/>
      <c r="AN10" s="25"/>
      <c r="AO10" s="28"/>
      <c r="AP10" s="25"/>
      <c r="AQ10" s="25"/>
      <c r="AR10" s="28"/>
      <c r="AS10" s="33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30"/>
      <c r="D11" s="26"/>
      <c r="E11" s="25"/>
      <c r="F11" s="25"/>
      <c r="G11" s="25"/>
      <c r="H11" s="28"/>
      <c r="I11" s="25"/>
      <c r="J11" s="27"/>
      <c r="K11" s="33"/>
      <c r="L11" s="100"/>
      <c r="M11" s="18"/>
      <c r="N11" s="18"/>
      <c r="O11" s="18"/>
      <c r="Q11" s="25"/>
      <c r="R11" s="25"/>
      <c r="S11" s="28"/>
      <c r="T11" s="25"/>
      <c r="U11" s="25"/>
      <c r="V11" s="28"/>
      <c r="W11" s="33"/>
      <c r="X11" s="25">
        <v>1982</v>
      </c>
      <c r="Y11" s="30" t="s">
        <v>37</v>
      </c>
      <c r="Z11" s="26" t="s">
        <v>38</v>
      </c>
      <c r="AA11" s="25"/>
      <c r="AB11" s="25"/>
      <c r="AC11" s="25"/>
      <c r="AD11" s="28"/>
      <c r="AE11" s="25"/>
      <c r="AF11" s="27"/>
      <c r="AG11" s="33"/>
      <c r="AH11" s="100"/>
      <c r="AI11" s="18"/>
      <c r="AJ11" s="18"/>
      <c r="AK11" s="18"/>
      <c r="AM11" s="25"/>
      <c r="AN11" s="25"/>
      <c r="AO11" s="28"/>
      <c r="AP11" s="25"/>
      <c r="AQ11" s="25"/>
      <c r="AR11" s="28"/>
      <c r="AS11" s="33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>
        <v>1983</v>
      </c>
      <c r="C12" s="25" t="s">
        <v>49</v>
      </c>
      <c r="D12" s="26" t="s">
        <v>38</v>
      </c>
      <c r="E12" s="25">
        <v>10</v>
      </c>
      <c r="F12" s="25">
        <v>0</v>
      </c>
      <c r="G12" s="25">
        <v>8</v>
      </c>
      <c r="H12" s="25">
        <v>6</v>
      </c>
      <c r="I12" s="25"/>
      <c r="J12" s="27"/>
      <c r="K12" s="134"/>
      <c r="L12" s="18"/>
      <c r="M12" s="18"/>
      <c r="N12" s="18"/>
      <c r="O12" s="18"/>
      <c r="P12" s="24"/>
      <c r="Q12" s="25">
        <v>10</v>
      </c>
      <c r="R12" s="25">
        <v>0</v>
      </c>
      <c r="S12" s="25">
        <v>9</v>
      </c>
      <c r="T12" s="25">
        <v>10</v>
      </c>
      <c r="U12" s="25"/>
      <c r="V12" s="28"/>
      <c r="W12" s="33"/>
      <c r="X12" s="25"/>
      <c r="Y12" s="30"/>
      <c r="Z12" s="26"/>
      <c r="AA12" s="25"/>
      <c r="AB12" s="25"/>
      <c r="AC12" s="25"/>
      <c r="AD12" s="28"/>
      <c r="AE12" s="25"/>
      <c r="AF12" s="27"/>
      <c r="AG12" s="33"/>
      <c r="AH12" s="100"/>
      <c r="AI12" s="18"/>
      <c r="AJ12" s="18"/>
      <c r="AK12" s="18"/>
      <c r="AM12" s="25"/>
      <c r="AN12" s="25"/>
      <c r="AO12" s="28"/>
      <c r="AP12" s="25"/>
      <c r="AQ12" s="25"/>
      <c r="AR12" s="28"/>
      <c r="AS12" s="33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/>
      <c r="C13" s="25"/>
      <c r="D13" s="26"/>
      <c r="E13" s="25"/>
      <c r="F13" s="25"/>
      <c r="G13" s="28"/>
      <c r="H13" s="25"/>
      <c r="I13" s="25"/>
      <c r="J13" s="27"/>
      <c r="K13" s="33"/>
      <c r="L13" s="100"/>
      <c r="M13" s="18"/>
      <c r="N13" s="18"/>
      <c r="O13" s="18"/>
      <c r="Q13" s="25"/>
      <c r="R13" s="25"/>
      <c r="S13" s="28"/>
      <c r="T13" s="25"/>
      <c r="U13" s="25"/>
      <c r="V13" s="28"/>
      <c r="W13" s="33"/>
      <c r="X13" s="25">
        <v>1984</v>
      </c>
      <c r="Y13" s="25" t="s">
        <v>37</v>
      </c>
      <c r="Z13" s="29" t="s">
        <v>38</v>
      </c>
      <c r="AA13" s="25">
        <v>18</v>
      </c>
      <c r="AB13" s="25">
        <v>2</v>
      </c>
      <c r="AC13" s="25">
        <v>29</v>
      </c>
      <c r="AD13" s="25">
        <v>13</v>
      </c>
      <c r="AE13" s="25"/>
      <c r="AF13" s="61"/>
      <c r="AG13" s="24"/>
      <c r="AH13" s="18" t="s">
        <v>47</v>
      </c>
      <c r="AI13" s="18"/>
      <c r="AJ13" s="18"/>
      <c r="AK13" s="18"/>
      <c r="AM13" s="25"/>
      <c r="AN13" s="25"/>
      <c r="AO13" s="28"/>
      <c r="AP13" s="25"/>
      <c r="AQ13" s="25"/>
      <c r="AR13" s="28"/>
      <c r="AS13" s="3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5">
        <v>1985</v>
      </c>
      <c r="C14" s="25" t="s">
        <v>54</v>
      </c>
      <c r="D14" s="26" t="s">
        <v>38</v>
      </c>
      <c r="E14" s="25">
        <v>22</v>
      </c>
      <c r="F14" s="25">
        <v>2</v>
      </c>
      <c r="G14" s="25">
        <v>14</v>
      </c>
      <c r="H14" s="25">
        <v>12</v>
      </c>
      <c r="I14" s="25"/>
      <c r="J14" s="27"/>
      <c r="K14" s="33"/>
      <c r="L14" s="100"/>
      <c r="M14" s="18"/>
      <c r="N14" s="18"/>
      <c r="O14" s="18"/>
      <c r="Q14" s="29"/>
      <c r="R14" s="25"/>
      <c r="S14" s="28"/>
      <c r="T14" s="25"/>
      <c r="U14" s="25"/>
      <c r="V14" s="28"/>
      <c r="W14" s="33"/>
      <c r="X14" s="25"/>
      <c r="Y14" s="30"/>
      <c r="Z14" s="26"/>
      <c r="AA14" s="25"/>
      <c r="AB14" s="25"/>
      <c r="AC14" s="25"/>
      <c r="AD14" s="28"/>
      <c r="AE14" s="25"/>
      <c r="AF14" s="27"/>
      <c r="AG14" s="33"/>
      <c r="AH14" s="100"/>
      <c r="AI14" s="18"/>
      <c r="AJ14" s="18"/>
      <c r="AK14" s="18"/>
      <c r="AM14" s="29"/>
      <c r="AN14" s="25"/>
      <c r="AO14" s="28"/>
      <c r="AP14" s="25"/>
      <c r="AQ14" s="25"/>
      <c r="AR14" s="28"/>
      <c r="AS14" s="33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5">
        <v>1986</v>
      </c>
      <c r="C15" s="25" t="s">
        <v>36</v>
      </c>
      <c r="D15" s="26" t="s">
        <v>38</v>
      </c>
      <c r="E15" s="25">
        <v>22</v>
      </c>
      <c r="F15" s="25">
        <v>3</v>
      </c>
      <c r="G15" s="25">
        <v>16</v>
      </c>
      <c r="H15" s="25">
        <v>16</v>
      </c>
      <c r="I15" s="25"/>
      <c r="J15" s="27"/>
      <c r="K15" s="33"/>
      <c r="L15" s="100"/>
      <c r="M15" s="18"/>
      <c r="N15" s="18"/>
      <c r="O15" s="18"/>
      <c r="Q15" s="29"/>
      <c r="R15" s="25"/>
      <c r="S15" s="28"/>
      <c r="T15" s="25"/>
      <c r="U15" s="25"/>
      <c r="V15" s="28"/>
      <c r="W15" s="33"/>
      <c r="X15" s="25"/>
      <c r="Y15" s="30"/>
      <c r="Z15" s="26"/>
      <c r="AA15" s="25"/>
      <c r="AB15" s="25"/>
      <c r="AC15" s="25"/>
      <c r="AD15" s="28"/>
      <c r="AE15" s="25"/>
      <c r="AF15" s="27"/>
      <c r="AG15" s="33"/>
      <c r="AH15" s="100"/>
      <c r="AI15" s="18"/>
      <c r="AJ15" s="18"/>
      <c r="AK15" s="18"/>
      <c r="AM15" s="29"/>
      <c r="AN15" s="25"/>
      <c r="AO15" s="28"/>
      <c r="AP15" s="25"/>
      <c r="AQ15" s="25"/>
      <c r="AR15" s="28"/>
      <c r="AS15" s="33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5"/>
      <c r="C16" s="25"/>
      <c r="D16" s="26"/>
      <c r="E16" s="25"/>
      <c r="F16" s="25"/>
      <c r="G16" s="28"/>
      <c r="H16" s="25"/>
      <c r="I16" s="25"/>
      <c r="J16" s="27"/>
      <c r="K16" s="33"/>
      <c r="L16" s="100"/>
      <c r="M16" s="18"/>
      <c r="N16" s="18"/>
      <c r="O16" s="18"/>
      <c r="Q16" s="29"/>
      <c r="R16" s="25"/>
      <c r="S16" s="28"/>
      <c r="T16" s="25"/>
      <c r="U16" s="25"/>
      <c r="V16" s="28"/>
      <c r="W16" s="33"/>
      <c r="X16" s="25">
        <v>1987</v>
      </c>
      <c r="Y16" s="25" t="s">
        <v>37</v>
      </c>
      <c r="Z16" s="29" t="s">
        <v>38</v>
      </c>
      <c r="AA16" s="25">
        <v>19</v>
      </c>
      <c r="AB16" s="25">
        <v>3</v>
      </c>
      <c r="AC16" s="25">
        <v>18</v>
      </c>
      <c r="AD16" s="25">
        <v>15</v>
      </c>
      <c r="AE16" s="25"/>
      <c r="AF16" s="61"/>
      <c r="AG16" s="134"/>
      <c r="AH16" s="18"/>
      <c r="AI16" s="18"/>
      <c r="AJ16" s="18"/>
      <c r="AK16" s="18"/>
      <c r="AM16" s="29"/>
      <c r="AN16" s="25"/>
      <c r="AO16" s="28"/>
      <c r="AP16" s="25"/>
      <c r="AQ16" s="25"/>
      <c r="AR16" s="28"/>
      <c r="AS16" s="33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5">
        <v>1988</v>
      </c>
      <c r="C17" s="25" t="s">
        <v>36</v>
      </c>
      <c r="D17" s="26" t="s">
        <v>38</v>
      </c>
      <c r="E17" s="25">
        <v>22</v>
      </c>
      <c r="F17" s="25">
        <v>3</v>
      </c>
      <c r="G17" s="25">
        <v>24</v>
      </c>
      <c r="H17" s="25">
        <v>15</v>
      </c>
      <c r="I17" s="25"/>
      <c r="J17" s="27"/>
      <c r="K17" s="24"/>
      <c r="L17" s="18" t="s">
        <v>34</v>
      </c>
      <c r="M17" s="18"/>
      <c r="N17" s="18"/>
      <c r="O17" s="18"/>
      <c r="Q17" s="29"/>
      <c r="R17" s="25"/>
      <c r="S17" s="28"/>
      <c r="T17" s="25"/>
      <c r="U17" s="25"/>
      <c r="V17" s="28"/>
      <c r="W17" s="33"/>
      <c r="X17" s="25"/>
      <c r="Y17" s="30"/>
      <c r="Z17" s="26"/>
      <c r="AA17" s="25"/>
      <c r="AB17" s="25"/>
      <c r="AC17" s="25"/>
      <c r="AD17" s="28"/>
      <c r="AE17" s="25"/>
      <c r="AF17" s="27"/>
      <c r="AG17" s="33"/>
      <c r="AH17" s="100"/>
      <c r="AI17" s="18"/>
      <c r="AJ17" s="18"/>
      <c r="AK17" s="18"/>
      <c r="AM17" s="29"/>
      <c r="AN17" s="25"/>
      <c r="AO17" s="28"/>
      <c r="AP17" s="25"/>
      <c r="AQ17" s="25"/>
      <c r="AR17" s="28"/>
      <c r="AS17" s="33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5"/>
      <c r="C18" s="28"/>
      <c r="D18" s="26"/>
      <c r="E18" s="25"/>
      <c r="F18" s="25"/>
      <c r="G18" s="28"/>
      <c r="H18" s="25"/>
      <c r="I18" s="25"/>
      <c r="J18" s="27"/>
      <c r="K18" s="33"/>
      <c r="L18" s="100"/>
      <c r="M18" s="18"/>
      <c r="N18" s="18"/>
      <c r="O18" s="18"/>
      <c r="Q18" s="29"/>
      <c r="R18" s="25"/>
      <c r="S18" s="28"/>
      <c r="T18" s="25"/>
      <c r="U18" s="25"/>
      <c r="V18" s="28"/>
      <c r="W18" s="33"/>
      <c r="X18" s="25">
        <v>1989</v>
      </c>
      <c r="Y18" s="30" t="s">
        <v>63</v>
      </c>
      <c r="Z18" s="26" t="s">
        <v>38</v>
      </c>
      <c r="AA18" s="25"/>
      <c r="AB18" s="25"/>
      <c r="AC18" s="25"/>
      <c r="AD18" s="28"/>
      <c r="AE18" s="25"/>
      <c r="AF18" s="27"/>
      <c r="AG18" s="33"/>
      <c r="AH18" s="100"/>
      <c r="AI18" s="18"/>
      <c r="AJ18" s="18"/>
      <c r="AK18" s="18"/>
      <c r="AM18" s="29"/>
      <c r="AN18" s="25"/>
      <c r="AO18" s="28"/>
      <c r="AP18" s="25"/>
      <c r="AQ18" s="25"/>
      <c r="AR18" s="28"/>
      <c r="AS18" s="33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5"/>
      <c r="C19" s="28"/>
      <c r="D19" s="26"/>
      <c r="E19" s="25"/>
      <c r="F19" s="25"/>
      <c r="G19" s="28"/>
      <c r="H19" s="25"/>
      <c r="I19" s="25"/>
      <c r="J19" s="27"/>
      <c r="K19" s="33"/>
      <c r="L19" s="100"/>
      <c r="M19" s="18"/>
      <c r="N19" s="18"/>
      <c r="O19" s="18"/>
      <c r="Q19" s="29"/>
      <c r="R19" s="25"/>
      <c r="S19" s="28"/>
      <c r="T19" s="25"/>
      <c r="U19" s="25"/>
      <c r="V19" s="28"/>
      <c r="W19" s="33"/>
      <c r="X19" s="25">
        <v>1990</v>
      </c>
      <c r="Y19" s="25" t="s">
        <v>62</v>
      </c>
      <c r="Z19" s="159" t="s">
        <v>38</v>
      </c>
      <c r="AA19" s="25">
        <v>22</v>
      </c>
      <c r="AB19" s="25">
        <v>0</v>
      </c>
      <c r="AC19" s="25">
        <v>19</v>
      </c>
      <c r="AD19" s="25">
        <v>25</v>
      </c>
      <c r="AE19" s="25"/>
      <c r="AF19" s="61"/>
      <c r="AG19" s="24"/>
      <c r="AH19" s="16"/>
      <c r="AI19" s="16"/>
      <c r="AJ19" s="16"/>
      <c r="AK19" s="18"/>
      <c r="AM19" s="29"/>
      <c r="AN19" s="25"/>
      <c r="AO19" s="28"/>
      <c r="AP19" s="25"/>
      <c r="AQ19" s="25"/>
      <c r="AR19" s="28"/>
      <c r="AS19" s="33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25"/>
      <c r="C20" s="28"/>
      <c r="D20" s="26"/>
      <c r="E20" s="25"/>
      <c r="F20" s="25"/>
      <c r="G20" s="28"/>
      <c r="H20" s="25"/>
      <c r="I20" s="25"/>
      <c r="J20" s="27"/>
      <c r="K20" s="33"/>
      <c r="L20" s="100"/>
      <c r="M20" s="18"/>
      <c r="N20" s="18"/>
      <c r="O20" s="18"/>
      <c r="Q20" s="29"/>
      <c r="R20" s="25"/>
      <c r="S20" s="28"/>
      <c r="T20" s="25"/>
      <c r="U20" s="25"/>
      <c r="V20" s="28"/>
      <c r="W20" s="33"/>
      <c r="X20" s="25">
        <v>1991</v>
      </c>
      <c r="Y20" s="30" t="s">
        <v>61</v>
      </c>
      <c r="Z20" s="26" t="s">
        <v>38</v>
      </c>
      <c r="AA20" s="25"/>
      <c r="AB20" s="25"/>
      <c r="AC20" s="25"/>
      <c r="AD20" s="28"/>
      <c r="AE20" s="25"/>
      <c r="AF20" s="27"/>
      <c r="AG20" s="33"/>
      <c r="AH20" s="100"/>
      <c r="AI20" s="18"/>
      <c r="AJ20" s="18"/>
      <c r="AK20" s="18"/>
      <c r="AM20" s="29"/>
      <c r="AN20" s="25"/>
      <c r="AO20" s="28"/>
      <c r="AP20" s="25"/>
      <c r="AQ20" s="25"/>
      <c r="AR20" s="28"/>
      <c r="AS20" s="33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25"/>
      <c r="C21" s="28"/>
      <c r="D21" s="26"/>
      <c r="E21" s="25"/>
      <c r="F21" s="25"/>
      <c r="G21" s="28"/>
      <c r="H21" s="25"/>
      <c r="I21" s="25"/>
      <c r="J21" s="27"/>
      <c r="K21" s="33"/>
      <c r="L21" s="100"/>
      <c r="M21" s="18"/>
      <c r="N21" s="18"/>
      <c r="O21" s="18"/>
      <c r="Q21" s="29"/>
      <c r="R21" s="25"/>
      <c r="S21" s="28"/>
      <c r="T21" s="25"/>
      <c r="U21" s="25"/>
      <c r="V21" s="28"/>
      <c r="W21" s="33"/>
      <c r="X21" s="25">
        <v>1992</v>
      </c>
      <c r="Y21" s="25" t="s">
        <v>37</v>
      </c>
      <c r="Z21" s="159" t="s">
        <v>38</v>
      </c>
      <c r="AA21" s="25">
        <v>22</v>
      </c>
      <c r="AB21" s="25">
        <v>4</v>
      </c>
      <c r="AC21" s="25">
        <v>32</v>
      </c>
      <c r="AD21" s="25">
        <v>22</v>
      </c>
      <c r="AE21" s="25"/>
      <c r="AF21" s="61"/>
      <c r="AG21" s="134"/>
      <c r="AH21" s="18" t="s">
        <v>47</v>
      </c>
      <c r="AI21" s="16"/>
      <c r="AJ21" s="18" t="s">
        <v>47</v>
      </c>
      <c r="AK21" s="18"/>
      <c r="AM21" s="29"/>
      <c r="AN21" s="25"/>
      <c r="AO21" s="28"/>
      <c r="AP21" s="25"/>
      <c r="AQ21" s="25"/>
      <c r="AR21" s="28"/>
      <c r="AS21" s="33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25">
        <v>1993</v>
      </c>
      <c r="C22" s="25" t="s">
        <v>47</v>
      </c>
      <c r="D22" s="26" t="s">
        <v>38</v>
      </c>
      <c r="E22" s="25">
        <v>25</v>
      </c>
      <c r="F22" s="25">
        <v>0</v>
      </c>
      <c r="G22" s="25">
        <v>13</v>
      </c>
      <c r="H22" s="25">
        <v>14</v>
      </c>
      <c r="I22" s="25">
        <v>85</v>
      </c>
      <c r="J22" s="27"/>
      <c r="K22" s="33"/>
      <c r="L22" s="100"/>
      <c r="M22" s="18"/>
      <c r="N22" s="18"/>
      <c r="O22" s="18"/>
      <c r="Q22" s="29"/>
      <c r="R22" s="25"/>
      <c r="S22" s="28"/>
      <c r="T22" s="25"/>
      <c r="U22" s="25"/>
      <c r="V22" s="28"/>
      <c r="W22" s="33"/>
      <c r="X22" s="25"/>
      <c r="Y22" s="30"/>
      <c r="Z22" s="26"/>
      <c r="AA22" s="25"/>
      <c r="AB22" s="25"/>
      <c r="AC22" s="25"/>
      <c r="AD22" s="28"/>
      <c r="AE22" s="25"/>
      <c r="AF22" s="27"/>
      <c r="AG22" s="33"/>
      <c r="AH22" s="100"/>
      <c r="AI22" s="18"/>
      <c r="AJ22" s="18"/>
      <c r="AK22" s="18"/>
      <c r="AM22" s="29"/>
      <c r="AN22" s="25"/>
      <c r="AO22" s="28"/>
      <c r="AP22" s="25"/>
      <c r="AQ22" s="25"/>
      <c r="AR22" s="28"/>
      <c r="AS22" s="33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25">
        <v>1994</v>
      </c>
      <c r="C23" s="28" t="s">
        <v>58</v>
      </c>
      <c r="D23" s="26" t="s">
        <v>38</v>
      </c>
      <c r="E23" s="25">
        <v>27</v>
      </c>
      <c r="F23" s="25">
        <v>3</v>
      </c>
      <c r="G23" s="25">
        <v>16</v>
      </c>
      <c r="H23" s="25">
        <v>21</v>
      </c>
      <c r="I23" s="25">
        <v>109</v>
      </c>
      <c r="J23" s="27"/>
      <c r="K23" s="33"/>
      <c r="L23" s="100"/>
      <c r="M23" s="18"/>
      <c r="N23" s="18"/>
      <c r="O23" s="18"/>
      <c r="Q23" s="29"/>
      <c r="R23" s="25"/>
      <c r="S23" s="28"/>
      <c r="T23" s="25"/>
      <c r="U23" s="25"/>
      <c r="V23" s="28"/>
      <c r="W23" s="33"/>
      <c r="X23" s="25"/>
      <c r="Y23" s="30"/>
      <c r="Z23" s="26"/>
      <c r="AA23" s="25"/>
      <c r="AB23" s="25"/>
      <c r="AC23" s="25"/>
      <c r="AD23" s="28"/>
      <c r="AE23" s="25"/>
      <c r="AF23" s="27"/>
      <c r="AG23" s="33"/>
      <c r="AH23" s="100"/>
      <c r="AI23" s="18"/>
      <c r="AJ23" s="18"/>
      <c r="AK23" s="18"/>
      <c r="AM23" s="29"/>
      <c r="AN23" s="25"/>
      <c r="AO23" s="28"/>
      <c r="AP23" s="25"/>
      <c r="AQ23" s="25"/>
      <c r="AR23" s="28"/>
      <c r="AS23" s="33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25"/>
      <c r="C24" s="28"/>
      <c r="D24" s="26"/>
      <c r="E24" s="25"/>
      <c r="F24" s="25"/>
      <c r="G24" s="25"/>
      <c r="H24" s="25"/>
      <c r="I24" s="25"/>
      <c r="J24" s="27"/>
      <c r="K24" s="33"/>
      <c r="L24" s="100"/>
      <c r="M24" s="18"/>
      <c r="N24" s="18"/>
      <c r="O24" s="18"/>
      <c r="Q24" s="29"/>
      <c r="R24" s="25"/>
      <c r="S24" s="28"/>
      <c r="T24" s="25"/>
      <c r="U24" s="25"/>
      <c r="V24" s="28"/>
      <c r="W24" s="33"/>
      <c r="X24" s="25">
        <v>1995</v>
      </c>
      <c r="Y24" s="30" t="s">
        <v>37</v>
      </c>
      <c r="Z24" s="26" t="s">
        <v>38</v>
      </c>
      <c r="AA24" s="25"/>
      <c r="AB24" s="25"/>
      <c r="AC24" s="25"/>
      <c r="AD24" s="28"/>
      <c r="AE24" s="25"/>
      <c r="AF24" s="27"/>
      <c r="AG24" s="33"/>
      <c r="AH24" s="100"/>
      <c r="AI24" s="18"/>
      <c r="AJ24" s="18"/>
      <c r="AK24" s="18"/>
      <c r="AM24" s="29"/>
      <c r="AN24" s="25"/>
      <c r="AO24" s="28"/>
      <c r="AP24" s="25"/>
      <c r="AQ24" s="25"/>
      <c r="AR24" s="28"/>
      <c r="AS24" s="33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25">
        <v>1996</v>
      </c>
      <c r="C25" s="28" t="s">
        <v>58</v>
      </c>
      <c r="D25" s="26" t="s">
        <v>38</v>
      </c>
      <c r="E25" s="25">
        <v>25</v>
      </c>
      <c r="F25" s="25">
        <v>0</v>
      </c>
      <c r="G25" s="25">
        <v>12</v>
      </c>
      <c r="H25" s="25">
        <v>18</v>
      </c>
      <c r="I25" s="25">
        <v>117</v>
      </c>
      <c r="J25" s="27"/>
      <c r="K25" s="33"/>
      <c r="L25" s="100"/>
      <c r="M25" s="18"/>
      <c r="N25" s="18"/>
      <c r="O25" s="18"/>
      <c r="Q25" s="29"/>
      <c r="R25" s="25"/>
      <c r="S25" s="28"/>
      <c r="T25" s="25"/>
      <c r="U25" s="25"/>
      <c r="V25" s="28"/>
      <c r="W25" s="33"/>
      <c r="X25" s="25"/>
      <c r="Y25" s="30"/>
      <c r="Z25" s="26"/>
      <c r="AA25" s="25"/>
      <c r="AB25" s="25"/>
      <c r="AC25" s="25"/>
      <c r="AD25" s="28"/>
      <c r="AE25" s="25"/>
      <c r="AF25" s="27"/>
      <c r="AG25" s="33"/>
      <c r="AH25" s="100"/>
      <c r="AI25" s="18"/>
      <c r="AJ25" s="18"/>
      <c r="AK25" s="18"/>
      <c r="AM25" s="29"/>
      <c r="AN25" s="25"/>
      <c r="AO25" s="28"/>
      <c r="AP25" s="25"/>
      <c r="AQ25" s="25"/>
      <c r="AR25" s="28"/>
      <c r="AS25" s="33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25"/>
      <c r="C26" s="11"/>
      <c r="D26" s="26"/>
      <c r="E26" s="25"/>
      <c r="F26" s="25"/>
      <c r="G26" s="25"/>
      <c r="H26" s="28"/>
      <c r="I26" s="25"/>
      <c r="J26" s="27"/>
      <c r="K26" s="33"/>
      <c r="L26" s="100"/>
      <c r="M26" s="18"/>
      <c r="N26" s="18"/>
      <c r="O26" s="18"/>
      <c r="Q26" s="29"/>
      <c r="R26" s="25"/>
      <c r="S26" s="28"/>
      <c r="T26" s="25"/>
      <c r="U26" s="25"/>
      <c r="V26" s="28"/>
      <c r="W26" s="33"/>
      <c r="X26" s="25">
        <v>1997</v>
      </c>
      <c r="Y26" s="30" t="s">
        <v>59</v>
      </c>
      <c r="Z26" s="26" t="s">
        <v>38</v>
      </c>
      <c r="AA26" s="25"/>
      <c r="AB26" s="25"/>
      <c r="AC26" s="25"/>
      <c r="AD26" s="28"/>
      <c r="AE26" s="25"/>
      <c r="AF26" s="27"/>
      <c r="AG26" s="33"/>
      <c r="AH26" s="100"/>
      <c r="AI26" s="18"/>
      <c r="AJ26" s="18"/>
      <c r="AK26" s="18"/>
      <c r="AM26" s="29"/>
      <c r="AN26" s="25"/>
      <c r="AO26" s="28"/>
      <c r="AP26" s="25"/>
      <c r="AQ26" s="25"/>
      <c r="AR26" s="28"/>
      <c r="AS26" s="33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25"/>
      <c r="C27" s="11"/>
      <c r="D27" s="26"/>
      <c r="E27" s="25"/>
      <c r="F27" s="25"/>
      <c r="G27" s="25"/>
      <c r="H27" s="28"/>
      <c r="I27" s="25"/>
      <c r="J27" s="27"/>
      <c r="K27" s="33"/>
      <c r="L27" s="100"/>
      <c r="M27" s="18"/>
      <c r="N27" s="18"/>
      <c r="O27" s="18"/>
      <c r="Q27" s="29"/>
      <c r="R27" s="25"/>
      <c r="S27" s="28"/>
      <c r="T27" s="25"/>
      <c r="U27" s="25"/>
      <c r="V27" s="28"/>
      <c r="W27" s="33"/>
      <c r="X27" s="25">
        <v>1998</v>
      </c>
      <c r="Y27" s="30" t="s">
        <v>59</v>
      </c>
      <c r="Z27" s="26" t="s">
        <v>38</v>
      </c>
      <c r="AA27" s="25"/>
      <c r="AB27" s="25"/>
      <c r="AC27" s="25"/>
      <c r="AD27" s="28"/>
      <c r="AE27" s="25"/>
      <c r="AF27" s="27"/>
      <c r="AG27" s="33"/>
      <c r="AH27" s="100"/>
      <c r="AI27" s="18"/>
      <c r="AJ27" s="18"/>
      <c r="AK27" s="18"/>
      <c r="AM27" s="29"/>
      <c r="AN27" s="25"/>
      <c r="AO27" s="28"/>
      <c r="AP27" s="25"/>
      <c r="AQ27" s="25"/>
      <c r="AR27" s="28"/>
      <c r="AS27" s="33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25"/>
      <c r="C28" s="11"/>
      <c r="D28" s="26"/>
      <c r="E28" s="25"/>
      <c r="F28" s="25"/>
      <c r="G28" s="25"/>
      <c r="H28" s="28"/>
      <c r="I28" s="25"/>
      <c r="J28" s="27"/>
      <c r="K28" s="33"/>
      <c r="L28" s="100"/>
      <c r="M28" s="18"/>
      <c r="N28" s="18"/>
      <c r="O28" s="18"/>
      <c r="Q28" s="29"/>
      <c r="R28" s="25"/>
      <c r="S28" s="28"/>
      <c r="T28" s="25"/>
      <c r="U28" s="25"/>
      <c r="V28" s="28"/>
      <c r="W28" s="33"/>
      <c r="X28" s="25">
        <v>1999</v>
      </c>
      <c r="Y28" s="30" t="s">
        <v>54</v>
      </c>
      <c r="Z28" s="26" t="s">
        <v>38</v>
      </c>
      <c r="AA28" s="25"/>
      <c r="AB28" s="25"/>
      <c r="AC28" s="25"/>
      <c r="AD28" s="28"/>
      <c r="AE28" s="25"/>
      <c r="AF28" s="27"/>
      <c r="AG28" s="33"/>
      <c r="AH28" s="100"/>
      <c r="AI28" s="18"/>
      <c r="AJ28" s="18"/>
      <c r="AK28" s="18"/>
      <c r="AM28" s="29"/>
      <c r="AN28" s="25"/>
      <c r="AO28" s="28"/>
      <c r="AP28" s="25"/>
      <c r="AQ28" s="25"/>
      <c r="AR28" s="28"/>
      <c r="AS28" s="33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25"/>
      <c r="C29" s="30"/>
      <c r="D29" s="26"/>
      <c r="E29" s="25"/>
      <c r="F29" s="25"/>
      <c r="G29" s="25"/>
      <c r="H29" s="28"/>
      <c r="I29" s="25"/>
      <c r="J29" s="27"/>
      <c r="K29" s="33"/>
      <c r="L29" s="100"/>
      <c r="M29" s="18"/>
      <c r="N29" s="18"/>
      <c r="O29" s="18"/>
      <c r="Q29" s="29"/>
      <c r="R29" s="25"/>
      <c r="S29" s="28"/>
      <c r="T29" s="25"/>
      <c r="U29" s="25"/>
      <c r="V29" s="28"/>
      <c r="W29" s="33"/>
      <c r="X29" s="25"/>
      <c r="Y29" s="30"/>
      <c r="Z29" s="26"/>
      <c r="AA29" s="25"/>
      <c r="AB29" s="25"/>
      <c r="AC29" s="25"/>
      <c r="AD29" s="28"/>
      <c r="AE29" s="25"/>
      <c r="AF29" s="27"/>
      <c r="AG29" s="33"/>
      <c r="AH29" s="100"/>
      <c r="AI29" s="18"/>
      <c r="AJ29" s="18"/>
      <c r="AK29" s="18"/>
      <c r="AM29" s="29"/>
      <c r="AN29" s="25"/>
      <c r="AO29" s="28"/>
      <c r="AP29" s="25"/>
      <c r="AQ29" s="25"/>
      <c r="AR29" s="28"/>
      <c r="AS29" s="33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x14ac:dyDescent="0.25">
      <c r="A30" s="48"/>
      <c r="B30" s="25"/>
      <c r="C30" s="30"/>
      <c r="D30" s="26"/>
      <c r="E30" s="25"/>
      <c r="F30" s="25"/>
      <c r="G30" s="25"/>
      <c r="H30" s="28"/>
      <c r="I30" s="25"/>
      <c r="J30" s="27"/>
      <c r="K30" s="33"/>
      <c r="L30" s="100"/>
      <c r="M30" s="18"/>
      <c r="N30" s="18"/>
      <c r="O30" s="18"/>
      <c r="Q30" s="29"/>
      <c r="R30" s="25"/>
      <c r="S30" s="28"/>
      <c r="T30" s="25"/>
      <c r="U30" s="25"/>
      <c r="V30" s="28"/>
      <c r="W30" s="33"/>
      <c r="X30" s="25">
        <v>2006</v>
      </c>
      <c r="Y30" s="30" t="s">
        <v>60</v>
      </c>
      <c r="Z30" s="26" t="s">
        <v>110</v>
      </c>
      <c r="AA30" s="25">
        <v>1</v>
      </c>
      <c r="AB30" s="25">
        <v>0</v>
      </c>
      <c r="AC30" s="25">
        <v>1</v>
      </c>
      <c r="AD30" s="28">
        <v>0</v>
      </c>
      <c r="AE30" s="25">
        <v>3</v>
      </c>
      <c r="AF30" s="27">
        <v>0.5</v>
      </c>
      <c r="AG30" s="33"/>
      <c r="AH30" s="100"/>
      <c r="AI30" s="18"/>
      <c r="AJ30" s="18"/>
      <c r="AK30" s="18"/>
      <c r="AM30" s="29"/>
      <c r="AN30" s="25"/>
      <c r="AO30" s="28"/>
      <c r="AP30" s="25"/>
      <c r="AQ30" s="25"/>
      <c r="AR30" s="28"/>
      <c r="AS30" s="33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x14ac:dyDescent="0.25">
      <c r="A31" s="48"/>
      <c r="B31" s="25"/>
      <c r="C31" s="30"/>
      <c r="D31" s="26"/>
      <c r="E31" s="25"/>
      <c r="F31" s="25"/>
      <c r="G31" s="25"/>
      <c r="H31" s="28"/>
      <c r="I31" s="25"/>
      <c r="J31" s="27"/>
      <c r="K31" s="33"/>
      <c r="L31" s="100"/>
      <c r="M31" s="18"/>
      <c r="N31" s="18"/>
      <c r="O31" s="18"/>
      <c r="Q31" s="25"/>
      <c r="R31" s="25"/>
      <c r="S31" s="25"/>
      <c r="T31" s="25"/>
      <c r="U31" s="25"/>
      <c r="V31" s="27"/>
      <c r="W31" s="33"/>
      <c r="X31" s="25"/>
      <c r="Y31" s="30"/>
      <c r="Z31" s="26"/>
      <c r="AA31" s="25"/>
      <c r="AB31" s="25"/>
      <c r="AC31" s="25"/>
      <c r="AD31" s="28"/>
      <c r="AE31" s="25"/>
      <c r="AF31" s="27"/>
      <c r="AG31" s="33"/>
      <c r="AH31" s="100"/>
      <c r="AI31" s="18"/>
      <c r="AJ31" s="18"/>
      <c r="AK31" s="18"/>
      <c r="AM31" s="25"/>
      <c r="AN31" s="25"/>
      <c r="AO31" s="25"/>
      <c r="AP31" s="25"/>
      <c r="AQ31" s="25"/>
      <c r="AR31" s="27"/>
      <c r="AS31" s="33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x14ac:dyDescent="0.25">
      <c r="A32" s="48"/>
      <c r="B32" s="25"/>
      <c r="C32" s="30"/>
      <c r="D32" s="26"/>
      <c r="E32" s="25"/>
      <c r="F32" s="25"/>
      <c r="G32" s="25"/>
      <c r="H32" s="28"/>
      <c r="I32" s="25"/>
      <c r="J32" s="143"/>
      <c r="K32" s="33"/>
      <c r="L32" s="100"/>
      <c r="M32" s="18"/>
      <c r="N32" s="18"/>
      <c r="O32" s="18"/>
      <c r="Q32" s="25"/>
      <c r="R32" s="25"/>
      <c r="S32" s="25"/>
      <c r="T32" s="25"/>
      <c r="U32" s="25"/>
      <c r="V32" s="27"/>
      <c r="W32" s="33"/>
      <c r="X32" s="25"/>
      <c r="Y32" s="30"/>
      <c r="Z32" s="26"/>
      <c r="AA32" s="25"/>
      <c r="AB32" s="25"/>
      <c r="AC32" s="25"/>
      <c r="AD32" s="28"/>
      <c r="AE32" s="25"/>
      <c r="AF32" s="143"/>
      <c r="AG32" s="33"/>
      <c r="AH32" s="100"/>
      <c r="AI32" s="18"/>
      <c r="AJ32" s="18"/>
      <c r="AK32" s="18"/>
      <c r="AM32" s="25"/>
      <c r="AN32" s="25"/>
      <c r="AO32" s="25"/>
      <c r="AP32" s="25"/>
      <c r="AQ32" s="25"/>
      <c r="AR32" s="27"/>
      <c r="AS32" s="33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85" t="s">
        <v>117</v>
      </c>
      <c r="C33" s="86"/>
      <c r="D33" s="84"/>
      <c r="E33" s="87">
        <f>SUM(E4:E32)</f>
        <v>153</v>
      </c>
      <c r="F33" s="87">
        <f>SUM(F4:F32)</f>
        <v>11</v>
      </c>
      <c r="G33" s="87">
        <f>SUM(G4:G32)</f>
        <v>103</v>
      </c>
      <c r="H33" s="87">
        <f>SUM(H4:H32)</f>
        <v>102</v>
      </c>
      <c r="I33" s="87">
        <f>SUM(I4:I32)</f>
        <v>311</v>
      </c>
      <c r="J33" s="144">
        <v>0</v>
      </c>
      <c r="K33" s="112">
        <f>SUM(K4:K32)</f>
        <v>0</v>
      </c>
      <c r="L33" s="22"/>
      <c r="M33" s="20"/>
      <c r="N33" s="145"/>
      <c r="O33" s="146"/>
      <c r="P33" s="24"/>
      <c r="Q33" s="87">
        <f>SUM(Q4:Q32)</f>
        <v>10</v>
      </c>
      <c r="R33" s="87">
        <f>SUM(R4:R32)</f>
        <v>0</v>
      </c>
      <c r="S33" s="87">
        <f>SUM(S4:S32)</f>
        <v>9</v>
      </c>
      <c r="T33" s="87">
        <f>SUM(T4:T32)</f>
        <v>10</v>
      </c>
      <c r="U33" s="87">
        <f>SUM(U4:U32)</f>
        <v>0</v>
      </c>
      <c r="V33" s="90">
        <v>0</v>
      </c>
      <c r="W33" s="112">
        <f>SUM(W4:W32)</f>
        <v>0</v>
      </c>
      <c r="X33" s="16" t="s">
        <v>117</v>
      </c>
      <c r="Y33" s="17"/>
      <c r="Z33" s="15"/>
      <c r="AA33" s="87">
        <f>SUM(AA4:AA32)</f>
        <v>82</v>
      </c>
      <c r="AB33" s="87">
        <f>SUM(AB4:AB32)</f>
        <v>9</v>
      </c>
      <c r="AC33" s="87">
        <f>SUM(AC4:AC32)</f>
        <v>99</v>
      </c>
      <c r="AD33" s="87">
        <f>SUM(AD4:AD32)</f>
        <v>75</v>
      </c>
      <c r="AE33" s="87">
        <f>SUM(AE4:AE32)</f>
        <v>3</v>
      </c>
      <c r="AF33" s="144">
        <v>0.5</v>
      </c>
      <c r="AG33" s="112">
        <f>SUM(AG4:AG32)</f>
        <v>0</v>
      </c>
      <c r="AH33" s="22"/>
      <c r="AI33" s="20"/>
      <c r="AJ33" s="145"/>
      <c r="AK33" s="146"/>
      <c r="AL33" s="24"/>
      <c r="AM33" s="87">
        <f>SUM(AM4:AM32)</f>
        <v>0</v>
      </c>
      <c r="AN33" s="87">
        <f>SUM(AN4:AN32)</f>
        <v>0</v>
      </c>
      <c r="AO33" s="87">
        <f>SUM(AO4:AO32)</f>
        <v>0</v>
      </c>
      <c r="AP33" s="87">
        <f>SUM(AP4:AP32)</f>
        <v>0</v>
      </c>
      <c r="AQ33" s="87">
        <f>SUM(AQ4:AQ32)</f>
        <v>0</v>
      </c>
      <c r="AR33" s="90">
        <v>0</v>
      </c>
      <c r="AS33" s="141">
        <f>SUM(AS4:AS32)</f>
        <v>0</v>
      </c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9"/>
      <c r="K34" s="33"/>
      <c r="L34" s="24"/>
      <c r="M34" s="24"/>
      <c r="N34" s="24"/>
      <c r="O34" s="24"/>
      <c r="P34" s="48"/>
      <c r="Q34" s="48"/>
      <c r="R34" s="51"/>
      <c r="S34" s="48"/>
      <c r="T34" s="48"/>
      <c r="U34" s="24"/>
      <c r="V34" s="24"/>
      <c r="W34" s="33"/>
      <c r="X34" s="48"/>
      <c r="Y34" s="48"/>
      <c r="Z34" s="48"/>
      <c r="AA34" s="48"/>
      <c r="AB34" s="48"/>
      <c r="AC34" s="48"/>
      <c r="AD34" s="48"/>
      <c r="AE34" s="48"/>
      <c r="AF34" s="49"/>
      <c r="AG34" s="33"/>
      <c r="AH34" s="24"/>
      <c r="AI34" s="24"/>
      <c r="AJ34" s="24"/>
      <c r="AK34" s="24"/>
      <c r="AL34" s="48"/>
      <c r="AM34" s="48"/>
      <c r="AN34" s="51"/>
      <c r="AO34" s="48"/>
      <c r="AP34" s="48"/>
      <c r="AQ34" s="24"/>
      <c r="AR34" s="24"/>
      <c r="AS34" s="33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x14ac:dyDescent="0.25">
      <c r="A35" s="48"/>
      <c r="B35" s="147" t="s">
        <v>118</v>
      </c>
      <c r="C35" s="148"/>
      <c r="D35" s="149"/>
      <c r="E35" s="15" t="s">
        <v>3</v>
      </c>
      <c r="F35" s="18" t="s">
        <v>8</v>
      </c>
      <c r="G35" s="15" t="s">
        <v>5</v>
      </c>
      <c r="H35" s="18" t="s">
        <v>6</v>
      </c>
      <c r="I35" s="18" t="s">
        <v>16</v>
      </c>
      <c r="J35" s="18" t="s">
        <v>21</v>
      </c>
      <c r="K35" s="24"/>
      <c r="L35" s="18" t="s">
        <v>25</v>
      </c>
      <c r="M35" s="18" t="s">
        <v>26</v>
      </c>
      <c r="N35" s="18" t="s">
        <v>119</v>
      </c>
      <c r="O35" s="18" t="s">
        <v>120</v>
      </c>
      <c r="Q35" s="51"/>
      <c r="R35" s="51" t="s">
        <v>50</v>
      </c>
      <c r="S35" s="51"/>
      <c r="T35" s="48" t="s">
        <v>51</v>
      </c>
      <c r="U35" s="24"/>
      <c r="V35" s="33"/>
      <c r="W35" s="33"/>
      <c r="X35" s="150"/>
      <c r="Y35" s="150"/>
      <c r="Z35" s="150"/>
      <c r="AA35" s="150"/>
      <c r="AB35" s="150"/>
      <c r="AC35" s="48"/>
      <c r="AD35" s="48"/>
      <c r="AE35" s="48"/>
      <c r="AF35" s="48"/>
      <c r="AG35" s="48"/>
      <c r="AH35" s="48"/>
      <c r="AI35" s="48"/>
      <c r="AJ35" s="48"/>
      <c r="AK35" s="48"/>
      <c r="AM35" s="33"/>
      <c r="AN35" s="150"/>
      <c r="AO35" s="150"/>
      <c r="AP35" s="150"/>
      <c r="AQ35" s="150"/>
      <c r="AR35" s="150"/>
      <c r="AS35" s="150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x14ac:dyDescent="0.25">
      <c r="A36" s="48"/>
      <c r="B36" s="53" t="s">
        <v>104</v>
      </c>
      <c r="C36" s="12"/>
      <c r="D36" s="55"/>
      <c r="E36" s="151">
        <v>48</v>
      </c>
      <c r="F36" s="151">
        <v>0</v>
      </c>
      <c r="G36" s="151">
        <v>20</v>
      </c>
      <c r="H36" s="151">
        <v>15</v>
      </c>
      <c r="I36" s="151">
        <v>124</v>
      </c>
      <c r="J36" s="152"/>
      <c r="K36" s="48" t="e">
        <f>PRODUCT(I36/J36)</f>
        <v>#DIV/0!</v>
      </c>
      <c r="L36" s="153">
        <f>PRODUCT((F36+G36)/E36)</f>
        <v>0.41666666666666669</v>
      </c>
      <c r="M36" s="153">
        <f>PRODUCT(H36/E36)</f>
        <v>0.3125</v>
      </c>
      <c r="N36" s="153">
        <f>PRODUCT((F36+G36+H36)/E36)</f>
        <v>0.72916666666666663</v>
      </c>
      <c r="O36" s="153">
        <f>PRODUCT(I36/E36)</f>
        <v>2.5833333333333335</v>
      </c>
      <c r="Q36" s="51"/>
      <c r="R36" s="51"/>
      <c r="S36" s="51"/>
      <c r="T36" s="48" t="s">
        <v>52</v>
      </c>
      <c r="U36" s="48"/>
      <c r="V36" s="48"/>
      <c r="W36" s="48"/>
      <c r="X36" s="51"/>
      <c r="Y36" s="51"/>
      <c r="Z36" s="51"/>
      <c r="AA36" s="51"/>
      <c r="AB36" s="51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51"/>
      <c r="AO36" s="51"/>
      <c r="AP36" s="51"/>
      <c r="AQ36" s="51"/>
      <c r="AR36" s="51"/>
      <c r="AS36" s="51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x14ac:dyDescent="0.25">
      <c r="A37" s="48"/>
      <c r="B37" s="154" t="s">
        <v>57</v>
      </c>
      <c r="C37" s="155"/>
      <c r="D37" s="156"/>
      <c r="E37" s="151">
        <f>PRODUCT(E33+Q33)</f>
        <v>163</v>
      </c>
      <c r="F37" s="151">
        <f>PRODUCT(F33+R33)</f>
        <v>11</v>
      </c>
      <c r="G37" s="151">
        <f>PRODUCT(G33+S33)</f>
        <v>112</v>
      </c>
      <c r="H37" s="151">
        <f>PRODUCT(H33+T33)</f>
        <v>112</v>
      </c>
      <c r="I37" s="151">
        <f>PRODUCT(I33+U33)</f>
        <v>311</v>
      </c>
      <c r="J37" s="152"/>
      <c r="K37" s="48">
        <f>PRODUCT(K33+W33)</f>
        <v>0</v>
      </c>
      <c r="L37" s="153">
        <f>PRODUCT((F37+G37)/E37)</f>
        <v>0.754601226993865</v>
      </c>
      <c r="M37" s="153">
        <f>PRODUCT(H37/E37)</f>
        <v>0.68711656441717794</v>
      </c>
      <c r="N37" s="153">
        <f>PRODUCT((F37+G37+H37)/E37)</f>
        <v>1.4417177914110428</v>
      </c>
      <c r="O37" s="153">
        <f>PRODUCT(I37/77)</f>
        <v>4.0389610389610393</v>
      </c>
      <c r="Q37" s="51"/>
      <c r="R37" s="51"/>
      <c r="S37" s="51"/>
      <c r="T37" s="104" t="s">
        <v>111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x14ac:dyDescent="0.25">
      <c r="A38" s="48"/>
      <c r="B38" s="44" t="s">
        <v>114</v>
      </c>
      <c r="C38" s="75"/>
      <c r="D38" s="74"/>
      <c r="E38" s="151">
        <f>PRODUCT(AA33+AM33)</f>
        <v>82</v>
      </c>
      <c r="F38" s="151">
        <f>PRODUCT(AB33+AN33)</f>
        <v>9</v>
      </c>
      <c r="G38" s="151">
        <f>PRODUCT(AC33+AO33)</f>
        <v>99</v>
      </c>
      <c r="H38" s="151">
        <f>PRODUCT(AD33+AP33)</f>
        <v>75</v>
      </c>
      <c r="I38" s="151">
        <f>PRODUCT(AE33+AQ33)</f>
        <v>3</v>
      </c>
      <c r="J38" s="152">
        <v>0.5</v>
      </c>
      <c r="K38" s="24">
        <f>PRODUCT(AG33+AS33)</f>
        <v>0</v>
      </c>
      <c r="L38" s="153">
        <f>PRODUCT((F38+G38)/E38)</f>
        <v>1.3170731707317074</v>
      </c>
      <c r="M38" s="153">
        <f>PRODUCT(H38/E38)</f>
        <v>0.91463414634146345</v>
      </c>
      <c r="N38" s="153">
        <f>PRODUCT((F38+G38+H38)/E38)</f>
        <v>2.2317073170731709</v>
      </c>
      <c r="O38" s="153">
        <f>PRODUCT(I38/E38)</f>
        <v>3.6585365853658534E-2</v>
      </c>
      <c r="Q38" s="51"/>
      <c r="R38" s="51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24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x14ac:dyDescent="0.25">
      <c r="A39" s="48"/>
      <c r="B39" s="157" t="s">
        <v>117</v>
      </c>
      <c r="C39" s="106"/>
      <c r="D39" s="158"/>
      <c r="E39" s="151">
        <f>SUM(E36:E38)</f>
        <v>293</v>
      </c>
      <c r="F39" s="151">
        <f t="shared" ref="F39:I39" si="0">SUM(F36:F38)</f>
        <v>20</v>
      </c>
      <c r="G39" s="151">
        <f t="shared" si="0"/>
        <v>231</v>
      </c>
      <c r="H39" s="151">
        <f t="shared" si="0"/>
        <v>202</v>
      </c>
      <c r="I39" s="151">
        <f t="shared" si="0"/>
        <v>438</v>
      </c>
      <c r="J39" s="152"/>
      <c r="K39" s="48" t="e">
        <f>SUM(K36:K38)</f>
        <v>#DIV/0!</v>
      </c>
      <c r="L39" s="153">
        <f>PRODUCT((F39+G39)/E39)</f>
        <v>0.85665529010238906</v>
      </c>
      <c r="M39" s="153">
        <f>PRODUCT(H39/E39)</f>
        <v>0.68941979522184305</v>
      </c>
      <c r="N39" s="153">
        <f>PRODUCT((F39+G39+H39)/E39)</f>
        <v>1.546075085324232</v>
      </c>
      <c r="O39" s="153">
        <f>PRODUCT(I39/126)</f>
        <v>3.4761904761904763</v>
      </c>
      <c r="Q39" s="24"/>
      <c r="R39" s="24"/>
      <c r="S39" s="24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24"/>
      <c r="F40" s="24"/>
      <c r="G40" s="24"/>
      <c r="H40" s="24"/>
      <c r="I40" s="24"/>
      <c r="J40" s="48"/>
      <c r="K40" s="48"/>
      <c r="L40" s="24"/>
      <c r="M40" s="24"/>
      <c r="N40" s="24"/>
      <c r="O40" s="24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J90" s="48"/>
      <c r="K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J91" s="48"/>
      <c r="K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J92" s="48"/>
      <c r="K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J93" s="48"/>
      <c r="K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J94" s="48"/>
      <c r="K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J95" s="48"/>
      <c r="K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J96" s="48"/>
      <c r="K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J97" s="48"/>
      <c r="K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J98" s="48"/>
      <c r="K98" s="48"/>
      <c r="L98"/>
      <c r="M98"/>
      <c r="N98"/>
      <c r="O98"/>
      <c r="P9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J99" s="48"/>
      <c r="K99" s="48"/>
      <c r="L99"/>
      <c r="M99"/>
      <c r="N99"/>
      <c r="O99"/>
      <c r="P99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J100" s="48"/>
      <c r="K100" s="48"/>
      <c r="L100"/>
      <c r="M100"/>
      <c r="N100"/>
      <c r="O100"/>
      <c r="P100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24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24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4"/>
      <c r="R183" s="24"/>
      <c r="S183" s="24"/>
      <c r="T183" s="104"/>
      <c r="U183" s="24"/>
      <c r="V183" s="24"/>
      <c r="AC183" s="48"/>
      <c r="AD183" s="48"/>
      <c r="AH183" s="48"/>
      <c r="AI183" s="48"/>
      <c r="AJ183" s="48"/>
      <c r="AK183" s="48"/>
      <c r="AL183" s="24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4"/>
      <c r="R184" s="24"/>
      <c r="S184" s="24"/>
      <c r="T184" s="24"/>
      <c r="U184" s="24"/>
      <c r="V184" s="24"/>
      <c r="AC184" s="48"/>
      <c r="AD184" s="48"/>
      <c r="AH184" s="48"/>
      <c r="AI184" s="48"/>
      <c r="AJ184" s="48"/>
      <c r="AK184" s="48"/>
      <c r="AL184" s="24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4"/>
      <c r="R185" s="24"/>
      <c r="S185" s="24"/>
      <c r="T185" s="24"/>
      <c r="U185" s="24"/>
      <c r="V185" s="24"/>
      <c r="AC185" s="48"/>
      <c r="AD185" s="48"/>
      <c r="AH185" s="48"/>
      <c r="AI185" s="48"/>
      <c r="AJ185" s="48"/>
      <c r="AK185" s="48"/>
      <c r="AL185" s="24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A186" s="48"/>
      <c r="B186" s="48"/>
      <c r="C186" s="48"/>
      <c r="D186" s="48"/>
      <c r="L186"/>
      <c r="M186"/>
      <c r="N186"/>
      <c r="O186"/>
      <c r="P186"/>
      <c r="Q186" s="24"/>
      <c r="R186" s="24"/>
      <c r="S186" s="24"/>
      <c r="T186" s="24"/>
      <c r="U186" s="24"/>
      <c r="V186" s="24"/>
      <c r="AC186" s="48"/>
      <c r="AD186" s="48"/>
      <c r="AH186" s="48"/>
      <c r="AI186" s="48"/>
      <c r="AJ186" s="48"/>
      <c r="AK186" s="48"/>
      <c r="AL186" s="24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A187" s="48"/>
      <c r="B187" s="48"/>
      <c r="C187" s="48"/>
      <c r="D187" s="48"/>
      <c r="L187"/>
      <c r="M187"/>
      <c r="N187"/>
      <c r="O187"/>
      <c r="P187"/>
      <c r="Q187" s="24"/>
      <c r="R187" s="24"/>
      <c r="S187" s="24"/>
      <c r="T187" s="24"/>
      <c r="U187" s="24"/>
      <c r="V187" s="24"/>
      <c r="AC187" s="48"/>
      <c r="AD187" s="48"/>
      <c r="AH187" s="48"/>
      <c r="AI187" s="48"/>
      <c r="AJ187" s="48"/>
      <c r="AK187" s="48"/>
      <c r="AL187" s="24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</row>
    <row r="188" spans="1:57" ht="14.25" x14ac:dyDescent="0.2">
      <c r="A188" s="48"/>
      <c r="B188" s="48"/>
      <c r="C188" s="48"/>
      <c r="D188" s="48"/>
      <c r="L188"/>
      <c r="M188"/>
      <c r="N188"/>
      <c r="O188"/>
      <c r="P188"/>
      <c r="Q188" s="24"/>
      <c r="R188" s="24"/>
      <c r="S188" s="24"/>
      <c r="T188" s="24"/>
      <c r="U188" s="24"/>
      <c r="V188" s="24"/>
      <c r="AC188" s="48"/>
      <c r="AD188" s="48"/>
      <c r="AH188" s="48"/>
      <c r="AI188" s="48"/>
      <c r="AJ188" s="48"/>
      <c r="AK188" s="48"/>
      <c r="AL188" s="24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</row>
    <row r="189" spans="1:57" ht="14.25" x14ac:dyDescent="0.2">
      <c r="A189" s="48"/>
      <c r="B189" s="48"/>
      <c r="C189" s="48"/>
      <c r="D189" s="48"/>
      <c r="L189"/>
      <c r="M189"/>
      <c r="N189"/>
      <c r="O189"/>
      <c r="P189"/>
      <c r="Q189" s="24"/>
      <c r="R189" s="24"/>
      <c r="S189" s="24"/>
      <c r="T189" s="24"/>
      <c r="U189" s="24"/>
      <c r="V189" s="24"/>
      <c r="AC189" s="48"/>
      <c r="AD189" s="48"/>
      <c r="AH189" s="48"/>
      <c r="AI189" s="48"/>
      <c r="AJ189" s="48"/>
      <c r="AK189" s="48"/>
      <c r="AL189" s="24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</row>
    <row r="190" spans="1:57" ht="14.25" x14ac:dyDescent="0.2">
      <c r="A190" s="48"/>
      <c r="B190" s="48"/>
      <c r="C190" s="48"/>
      <c r="D190" s="48"/>
      <c r="L190"/>
      <c r="M190"/>
      <c r="N190"/>
      <c r="O190"/>
      <c r="P190"/>
      <c r="Q190" s="24"/>
      <c r="R190" s="24"/>
      <c r="S190" s="24"/>
      <c r="T190" s="24"/>
      <c r="U190" s="24"/>
      <c r="V190" s="24"/>
      <c r="AC190" s="48"/>
      <c r="AD190" s="48"/>
      <c r="AH190" s="48"/>
      <c r="AI190" s="48"/>
      <c r="AJ190" s="48"/>
      <c r="AK190" s="48"/>
      <c r="AL190" s="24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</row>
    <row r="191" spans="1:57" ht="14.25" x14ac:dyDescent="0.2">
      <c r="A191" s="48"/>
      <c r="B191" s="48"/>
      <c r="C191" s="48"/>
      <c r="D191" s="48"/>
      <c r="L191"/>
      <c r="M191"/>
      <c r="N191"/>
      <c r="O191"/>
      <c r="P191"/>
      <c r="Q191" s="24"/>
      <c r="R191" s="24"/>
      <c r="S191" s="24"/>
      <c r="T191" s="24"/>
      <c r="U191" s="24"/>
      <c r="V191" s="24"/>
      <c r="AC191" s="48"/>
      <c r="AD191" s="48"/>
      <c r="AH191" s="48"/>
      <c r="AI191" s="48"/>
      <c r="AJ191" s="48"/>
      <c r="AK191" s="48"/>
      <c r="AL191" s="24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</row>
    <row r="192" spans="1:57" ht="14.25" x14ac:dyDescent="0.2">
      <c r="A192" s="48"/>
      <c r="B192" s="48"/>
      <c r="C192" s="48"/>
      <c r="D192" s="48"/>
      <c r="L192"/>
      <c r="M192"/>
      <c r="N192"/>
      <c r="O192"/>
      <c r="P192"/>
      <c r="Q192" s="24"/>
      <c r="R192" s="24"/>
      <c r="S192" s="24"/>
      <c r="T192" s="24"/>
      <c r="U192" s="24"/>
      <c r="V192" s="24"/>
      <c r="AC192" s="48"/>
      <c r="AD192" s="48"/>
      <c r="AH192" s="48"/>
      <c r="AI192" s="48"/>
      <c r="AJ192" s="48"/>
      <c r="AK192" s="48"/>
      <c r="AL192" s="24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</row>
    <row r="193" spans="1:57" ht="14.25" x14ac:dyDescent="0.2">
      <c r="A193" s="48"/>
      <c r="B193" s="48"/>
      <c r="C193" s="48"/>
      <c r="D193" s="48"/>
      <c r="L193"/>
      <c r="M193"/>
      <c r="N193"/>
      <c r="O193"/>
      <c r="P193"/>
      <c r="Q193" s="24"/>
      <c r="R193" s="24"/>
      <c r="S193" s="24"/>
      <c r="T193" s="24"/>
      <c r="U193" s="24"/>
      <c r="V193" s="24"/>
      <c r="AC193" s="48"/>
      <c r="AD193" s="48"/>
      <c r="AH193" s="48"/>
      <c r="AI193" s="48"/>
      <c r="AJ193" s="48"/>
      <c r="AK193" s="48"/>
      <c r="AL193" s="24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</row>
    <row r="194" spans="1:57" ht="14.25" x14ac:dyDescent="0.2">
      <c r="A194" s="48"/>
      <c r="B194" s="48"/>
      <c r="C194" s="48"/>
      <c r="D194" s="48"/>
      <c r="L194"/>
      <c r="M194"/>
      <c r="N194"/>
      <c r="O194"/>
      <c r="P194"/>
      <c r="Q194" s="24"/>
      <c r="R194" s="24"/>
      <c r="S194" s="24"/>
      <c r="T194" s="24"/>
      <c r="U194" s="24"/>
      <c r="V194" s="24"/>
      <c r="AC194" s="48"/>
      <c r="AD194" s="48"/>
      <c r="AH194" s="48"/>
      <c r="AI194" s="48"/>
      <c r="AJ194" s="48"/>
      <c r="AK194" s="48"/>
      <c r="AL194" s="24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</row>
    <row r="195" spans="1:57" ht="14.25" x14ac:dyDescent="0.2">
      <c r="A195" s="48"/>
      <c r="B195" s="48"/>
      <c r="C195" s="48"/>
      <c r="D195" s="48"/>
      <c r="L195"/>
      <c r="M195"/>
      <c r="N195"/>
      <c r="O195"/>
      <c r="P195"/>
      <c r="Q195" s="24"/>
      <c r="R195" s="24"/>
      <c r="S195" s="24"/>
      <c r="T195" s="24"/>
      <c r="U195" s="24"/>
      <c r="V195" s="24"/>
      <c r="AC195" s="48"/>
      <c r="AD195" s="48"/>
      <c r="AH195" s="48"/>
      <c r="AI195" s="48"/>
      <c r="AJ195" s="48"/>
      <c r="AK195" s="48"/>
      <c r="AL195" s="24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</row>
    <row r="196" spans="1:57" ht="14.25" x14ac:dyDescent="0.2">
      <c r="A196" s="48"/>
      <c r="B196" s="48"/>
      <c r="C196" s="48"/>
      <c r="D196" s="48"/>
      <c r="L196"/>
      <c r="M196"/>
      <c r="N196"/>
      <c r="O196"/>
      <c r="P196"/>
      <c r="Q196" s="24"/>
      <c r="R196" s="24"/>
      <c r="S196" s="24"/>
      <c r="T196" s="24"/>
      <c r="U196" s="24"/>
      <c r="V196" s="24"/>
      <c r="AC196" s="48"/>
      <c r="AD196" s="48"/>
      <c r="AH196" s="48"/>
      <c r="AI196" s="48"/>
      <c r="AJ196" s="48"/>
      <c r="AK196" s="48"/>
      <c r="AL196" s="24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</row>
    <row r="197" spans="1:57" ht="14.25" x14ac:dyDescent="0.2">
      <c r="L197"/>
      <c r="M197"/>
      <c r="N197"/>
      <c r="O197"/>
      <c r="P197"/>
      <c r="Q197" s="24"/>
      <c r="R197" s="24"/>
      <c r="S197" s="24"/>
      <c r="T197" s="24"/>
      <c r="U197" s="24"/>
      <c r="V197" s="24"/>
      <c r="AH197" s="48"/>
      <c r="AI197" s="48"/>
      <c r="AJ197" s="48"/>
      <c r="AK197" s="48"/>
      <c r="AL197" s="24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</row>
    <row r="198" spans="1:57" ht="14.25" x14ac:dyDescent="0.2">
      <c r="L198"/>
      <c r="M198"/>
      <c r="N198"/>
      <c r="O198"/>
      <c r="P198"/>
      <c r="Q198" s="24"/>
      <c r="R198" s="24"/>
      <c r="S198" s="24"/>
      <c r="T198" s="24"/>
      <c r="U198" s="24"/>
      <c r="V198" s="24"/>
      <c r="AH198" s="48"/>
      <c r="AI198" s="48"/>
      <c r="AJ198" s="48"/>
      <c r="AK198" s="48"/>
      <c r="AL198" s="24"/>
    </row>
    <row r="199" spans="1:57" ht="14.25" x14ac:dyDescent="0.2">
      <c r="L199"/>
      <c r="M199"/>
      <c r="N199"/>
      <c r="O199"/>
      <c r="P199"/>
      <c r="Q199" s="24"/>
      <c r="R199" s="24"/>
      <c r="S199" s="24"/>
      <c r="T199" s="24"/>
      <c r="U199" s="24"/>
      <c r="V199" s="24"/>
      <c r="AH199" s="48"/>
      <c r="AI199" s="48"/>
      <c r="AJ199" s="48"/>
      <c r="AK199" s="48"/>
      <c r="AL199" s="24"/>
    </row>
    <row r="200" spans="1:57" ht="14.25" x14ac:dyDescent="0.2">
      <c r="L200"/>
      <c r="M200"/>
      <c r="N200"/>
      <c r="O200"/>
      <c r="P200"/>
      <c r="Q200" s="24"/>
      <c r="R200" s="24"/>
      <c r="S200" s="24"/>
      <c r="T200" s="24"/>
      <c r="U200" s="24"/>
      <c r="V200" s="24"/>
      <c r="AH200" s="48"/>
      <c r="AI200" s="48"/>
      <c r="AJ200" s="48"/>
      <c r="AK200" s="48"/>
      <c r="AL200" s="24"/>
    </row>
    <row r="201" spans="1:57" ht="14.25" x14ac:dyDescent="0.2">
      <c r="L201" s="24"/>
      <c r="M201" s="24"/>
      <c r="N201" s="24"/>
      <c r="O201" s="24"/>
      <c r="P201" s="24"/>
      <c r="AH201" s="48"/>
      <c r="AI201" s="48"/>
      <c r="AJ201" s="48"/>
      <c r="AK201" s="48"/>
      <c r="AL201" s="24"/>
    </row>
    <row r="202" spans="1:57" ht="14.25" x14ac:dyDescent="0.2">
      <c r="L202" s="24"/>
      <c r="M202" s="24"/>
      <c r="N202" s="24"/>
      <c r="O202" s="24"/>
      <c r="P202" s="24"/>
      <c r="AH202" s="48"/>
      <c r="AI202" s="48"/>
      <c r="AJ202" s="48"/>
      <c r="AK202" s="48"/>
      <c r="AL202" s="24"/>
    </row>
    <row r="203" spans="1:57" ht="14.25" x14ac:dyDescent="0.2">
      <c r="L203" s="24"/>
      <c r="M203" s="24"/>
      <c r="N203" s="24"/>
      <c r="O203" s="24"/>
      <c r="P203" s="24"/>
      <c r="AH203" s="48"/>
      <c r="AI203" s="48"/>
      <c r="AJ203" s="48"/>
      <c r="AK203" s="48"/>
      <c r="AL203" s="24"/>
    </row>
    <row r="204" spans="1:57" ht="14.25" x14ac:dyDescent="0.2">
      <c r="L204" s="24"/>
      <c r="M204" s="24"/>
      <c r="N204" s="24"/>
      <c r="O204" s="24"/>
      <c r="P204" s="24"/>
      <c r="AH204" s="24"/>
      <c r="AI204" s="24"/>
      <c r="AJ204" s="24"/>
      <c r="AK204" s="24"/>
      <c r="AL204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85546875" style="73" customWidth="1"/>
    <col min="3" max="3" width="21" style="72" customWidth="1"/>
    <col min="4" max="4" width="10" style="111" customWidth="1"/>
    <col min="5" max="5" width="8" style="111" customWidth="1"/>
    <col min="6" max="6" width="0.7109375" style="33" customWidth="1"/>
    <col min="7" max="11" width="5.28515625" style="72" customWidth="1"/>
    <col min="12" max="12" width="6" style="72" customWidth="1"/>
    <col min="13" max="16" width="5.28515625" style="72" customWidth="1"/>
    <col min="17" max="21" width="6.7109375" style="72" customWidth="1"/>
    <col min="22" max="22" width="10.28515625" style="72" customWidth="1"/>
    <col min="23" max="23" width="18.7109375" style="111" customWidth="1"/>
    <col min="24" max="24" width="9.7109375" style="72" customWidth="1"/>
    <col min="25" max="30" width="9.140625" style="8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29" t="s">
        <v>94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40"/>
      <c r="Y1" s="93"/>
      <c r="Z1" s="93"/>
      <c r="AA1" s="93"/>
      <c r="AB1" s="93"/>
      <c r="AC1" s="93"/>
      <c r="AD1" s="93"/>
    </row>
    <row r="2" spans="1:32" ht="15.75" x14ac:dyDescent="0.25">
      <c r="A2" s="1"/>
      <c r="B2" s="94" t="s">
        <v>33</v>
      </c>
      <c r="C2" s="5" t="s">
        <v>55</v>
      </c>
      <c r="D2" s="82"/>
      <c r="E2" s="11"/>
      <c r="F2" s="95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28"/>
      <c r="Y2" s="93"/>
      <c r="Z2" s="93"/>
      <c r="AA2" s="93"/>
      <c r="AB2" s="93"/>
      <c r="AC2" s="93"/>
      <c r="AD2" s="93"/>
    </row>
    <row r="3" spans="1:32" x14ac:dyDescent="0.25">
      <c r="A3" s="1"/>
      <c r="B3" s="89" t="s">
        <v>65</v>
      </c>
      <c r="C3" s="22" t="s">
        <v>66</v>
      </c>
      <c r="D3" s="85" t="s">
        <v>67</v>
      </c>
      <c r="E3" s="88" t="s">
        <v>1</v>
      </c>
      <c r="F3" s="24"/>
      <c r="G3" s="87" t="s">
        <v>68</v>
      </c>
      <c r="H3" s="84" t="s">
        <v>69</v>
      </c>
      <c r="I3" s="84" t="s">
        <v>30</v>
      </c>
      <c r="J3" s="17" t="s">
        <v>70</v>
      </c>
      <c r="K3" s="86" t="s">
        <v>71</v>
      </c>
      <c r="L3" s="86" t="s">
        <v>72</v>
      </c>
      <c r="M3" s="87" t="s">
        <v>73</v>
      </c>
      <c r="N3" s="87" t="s">
        <v>29</v>
      </c>
      <c r="O3" s="84" t="s">
        <v>74</v>
      </c>
      <c r="P3" s="87" t="s">
        <v>69</v>
      </c>
      <c r="Q3" s="87" t="s">
        <v>16</v>
      </c>
      <c r="R3" s="87">
        <v>1</v>
      </c>
      <c r="S3" s="87">
        <v>2</v>
      </c>
      <c r="T3" s="87">
        <v>3</v>
      </c>
      <c r="U3" s="87" t="s">
        <v>75</v>
      </c>
      <c r="V3" s="17" t="s">
        <v>21</v>
      </c>
      <c r="W3" s="16" t="s">
        <v>76</v>
      </c>
      <c r="X3" s="16" t="s">
        <v>77</v>
      </c>
      <c r="Y3" s="93"/>
      <c r="Z3" s="93"/>
      <c r="AA3" s="93"/>
      <c r="AB3" s="93"/>
      <c r="AC3" s="93"/>
      <c r="AD3" s="93"/>
    </row>
    <row r="4" spans="1:32" x14ac:dyDescent="0.25">
      <c r="A4" s="9"/>
      <c r="B4" s="80" t="s">
        <v>78</v>
      </c>
      <c r="C4" s="131" t="s">
        <v>79</v>
      </c>
      <c r="D4" s="80" t="s">
        <v>80</v>
      </c>
      <c r="E4" s="132" t="s">
        <v>38</v>
      </c>
      <c r="F4" s="24"/>
      <c r="G4" s="77"/>
      <c r="H4" s="77"/>
      <c r="I4" s="77">
        <v>1</v>
      </c>
      <c r="J4" s="77"/>
      <c r="K4" s="77" t="s">
        <v>81</v>
      </c>
      <c r="L4" s="77"/>
      <c r="M4" s="77">
        <v>1</v>
      </c>
      <c r="N4" s="77"/>
      <c r="O4" s="77"/>
      <c r="P4" s="77"/>
      <c r="Q4" s="96" t="s">
        <v>103</v>
      </c>
      <c r="R4" s="96"/>
      <c r="S4" s="96"/>
      <c r="T4" s="96" t="s">
        <v>103</v>
      </c>
      <c r="U4" s="96"/>
      <c r="V4" s="133">
        <v>0.5</v>
      </c>
      <c r="W4" s="131" t="s">
        <v>82</v>
      </c>
      <c r="X4" s="135">
        <v>13500</v>
      </c>
      <c r="Y4" s="93"/>
      <c r="Z4" s="93"/>
      <c r="AA4" s="93"/>
      <c r="AB4" s="93"/>
      <c r="AC4" s="93"/>
      <c r="AD4" s="93"/>
    </row>
    <row r="5" spans="1:32" x14ac:dyDescent="0.25">
      <c r="A5" s="9"/>
      <c r="B5" s="113" t="s">
        <v>83</v>
      </c>
      <c r="C5" s="114" t="s">
        <v>84</v>
      </c>
      <c r="D5" s="115"/>
      <c r="E5" s="116"/>
      <c r="F5" s="117"/>
      <c r="G5" s="114"/>
      <c r="H5" s="116"/>
      <c r="I5" s="101"/>
      <c r="J5" s="116"/>
      <c r="K5" s="116"/>
      <c r="L5" s="116"/>
      <c r="M5" s="116"/>
      <c r="N5" s="116"/>
      <c r="O5" s="116"/>
      <c r="P5" s="116"/>
      <c r="Q5" s="116"/>
      <c r="R5" s="102"/>
      <c r="S5" s="116"/>
      <c r="T5" s="116"/>
      <c r="U5" s="116"/>
      <c r="V5" s="116"/>
      <c r="W5" s="102"/>
      <c r="X5" s="103"/>
      <c r="Y5" s="93"/>
      <c r="Z5" s="93"/>
      <c r="AA5" s="93"/>
      <c r="AB5" s="93"/>
      <c r="AC5" s="93"/>
      <c r="AD5" s="93"/>
    </row>
    <row r="6" spans="1:32" x14ac:dyDescent="0.25">
      <c r="A6" s="9"/>
      <c r="B6" s="118"/>
      <c r="C6" s="119"/>
      <c r="D6" s="119"/>
      <c r="E6" s="106"/>
      <c r="F6" s="106"/>
      <c r="G6" s="107"/>
      <c r="H6" s="108"/>
      <c r="I6" s="105"/>
      <c r="J6" s="108"/>
      <c r="K6" s="105"/>
      <c r="L6" s="108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9"/>
      <c r="Y6" s="93"/>
      <c r="Z6" s="93"/>
      <c r="AA6" s="93"/>
      <c r="AB6" s="93"/>
      <c r="AC6" s="93"/>
      <c r="AD6" s="93"/>
    </row>
    <row r="7" spans="1:32" x14ac:dyDescent="0.25">
      <c r="A7" s="1"/>
      <c r="B7" s="89" t="s">
        <v>95</v>
      </c>
      <c r="C7" s="22" t="s">
        <v>66</v>
      </c>
      <c r="D7" s="85" t="s">
        <v>67</v>
      </c>
      <c r="E7" s="88" t="s">
        <v>1</v>
      </c>
      <c r="F7" s="24"/>
      <c r="G7" s="87" t="s">
        <v>68</v>
      </c>
      <c r="H7" s="84" t="s">
        <v>69</v>
      </c>
      <c r="I7" s="84" t="s">
        <v>30</v>
      </c>
      <c r="J7" s="17" t="s">
        <v>70</v>
      </c>
      <c r="K7" s="86" t="s">
        <v>71</v>
      </c>
      <c r="L7" s="86" t="s">
        <v>72</v>
      </c>
      <c r="M7" s="87" t="s">
        <v>73</v>
      </c>
      <c r="N7" s="87" t="s">
        <v>29</v>
      </c>
      <c r="O7" s="84" t="s">
        <v>74</v>
      </c>
      <c r="P7" s="87" t="s">
        <v>69</v>
      </c>
      <c r="Q7" s="87" t="s">
        <v>16</v>
      </c>
      <c r="R7" s="87">
        <v>1</v>
      </c>
      <c r="S7" s="87">
        <v>2</v>
      </c>
      <c r="T7" s="87">
        <v>3</v>
      </c>
      <c r="U7" s="87" t="s">
        <v>75</v>
      </c>
      <c r="V7" s="17" t="s">
        <v>21</v>
      </c>
      <c r="W7" s="16" t="s">
        <v>76</v>
      </c>
      <c r="X7" s="16" t="s">
        <v>77</v>
      </c>
      <c r="Y7" s="93"/>
      <c r="Z7" s="93"/>
      <c r="AA7" s="93"/>
      <c r="AB7" s="93"/>
      <c r="AC7" s="93"/>
      <c r="AD7" s="93"/>
    </row>
    <row r="8" spans="1:32" x14ac:dyDescent="0.25">
      <c r="A8" s="1"/>
      <c r="B8" s="80" t="s">
        <v>96</v>
      </c>
      <c r="C8" s="131" t="s">
        <v>97</v>
      </c>
      <c r="D8" s="80" t="s">
        <v>80</v>
      </c>
      <c r="E8" s="132" t="s">
        <v>38</v>
      </c>
      <c r="F8" s="134"/>
      <c r="G8" s="77"/>
      <c r="H8" s="77"/>
      <c r="I8" s="77">
        <v>1</v>
      </c>
      <c r="J8" s="77" t="s">
        <v>74</v>
      </c>
      <c r="K8" s="77">
        <v>7</v>
      </c>
      <c r="L8" s="77" t="s">
        <v>98</v>
      </c>
      <c r="M8" s="77">
        <v>1</v>
      </c>
      <c r="N8" s="77"/>
      <c r="O8" s="77"/>
      <c r="P8" s="77"/>
      <c r="Q8" s="77"/>
      <c r="R8" s="77"/>
      <c r="S8" s="77"/>
      <c r="T8" s="77"/>
      <c r="U8" s="77"/>
      <c r="V8" s="133"/>
      <c r="W8" s="80" t="s">
        <v>99</v>
      </c>
      <c r="X8" s="77">
        <v>364</v>
      </c>
      <c r="Y8" s="93"/>
      <c r="Z8" s="93"/>
      <c r="AA8" s="93"/>
      <c r="AB8" s="93"/>
      <c r="AC8" s="93"/>
      <c r="AD8" s="93"/>
    </row>
    <row r="9" spans="1:32" x14ac:dyDescent="0.25">
      <c r="A9" s="9"/>
      <c r="B9" s="80" t="s">
        <v>100</v>
      </c>
      <c r="C9" s="131" t="s">
        <v>101</v>
      </c>
      <c r="D9" s="80" t="s">
        <v>80</v>
      </c>
      <c r="E9" s="132" t="s">
        <v>38</v>
      </c>
      <c r="F9" s="112"/>
      <c r="G9" s="77"/>
      <c r="H9" s="77"/>
      <c r="I9" s="77">
        <v>1</v>
      </c>
      <c r="J9" s="77" t="s">
        <v>74</v>
      </c>
      <c r="K9" s="77">
        <v>5</v>
      </c>
      <c r="L9" s="77"/>
      <c r="M9" s="77">
        <v>1</v>
      </c>
      <c r="N9" s="77"/>
      <c r="O9" s="77"/>
      <c r="P9" s="77"/>
      <c r="Q9" s="77"/>
      <c r="R9" s="77"/>
      <c r="S9" s="77"/>
      <c r="T9" s="77"/>
      <c r="U9" s="77"/>
      <c r="V9" s="133"/>
      <c r="W9" s="80" t="s">
        <v>102</v>
      </c>
      <c r="X9" s="77">
        <v>439</v>
      </c>
      <c r="Y9" s="93"/>
      <c r="Z9" s="93"/>
      <c r="AA9" s="93"/>
      <c r="AB9" s="93"/>
      <c r="AC9" s="93"/>
      <c r="AD9" s="93"/>
    </row>
    <row r="10" spans="1:32" x14ac:dyDescent="0.25">
      <c r="A10" s="9"/>
      <c r="B10" s="22" t="s">
        <v>7</v>
      </c>
      <c r="C10" s="17"/>
      <c r="D10" s="16"/>
      <c r="E10" s="97"/>
      <c r="F10" s="98"/>
      <c r="G10" s="18"/>
      <c r="H10" s="18"/>
      <c r="I10" s="18">
        <v>2</v>
      </c>
      <c r="J10" s="17"/>
      <c r="K10" s="17"/>
      <c r="L10" s="17"/>
      <c r="M10" s="18">
        <v>2</v>
      </c>
      <c r="N10" s="18"/>
      <c r="O10" s="18"/>
      <c r="P10" s="18"/>
      <c r="Q10" s="18"/>
      <c r="R10" s="18"/>
      <c r="S10" s="18"/>
      <c r="T10" s="18"/>
      <c r="U10" s="18"/>
      <c r="V10" s="90"/>
      <c r="W10" s="99"/>
      <c r="X10" s="100"/>
      <c r="Y10" s="93"/>
      <c r="Z10" s="93"/>
      <c r="AA10" s="93"/>
      <c r="AB10" s="93"/>
      <c r="AC10" s="93"/>
      <c r="AD10" s="93"/>
    </row>
    <row r="11" spans="1:32" x14ac:dyDescent="0.25">
      <c r="A11" s="9"/>
      <c r="B11" s="118"/>
      <c r="C11" s="119"/>
      <c r="D11" s="119"/>
      <c r="E11" s="106"/>
      <c r="F11" s="106"/>
      <c r="G11" s="107"/>
      <c r="H11" s="108"/>
      <c r="I11" s="105"/>
      <c r="J11" s="108"/>
      <c r="K11" s="105"/>
      <c r="L11" s="108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9"/>
      <c r="Y11" s="93"/>
      <c r="Z11" s="93"/>
      <c r="AA11" s="93"/>
      <c r="AB11" s="93"/>
      <c r="AC11" s="93"/>
      <c r="AD11" s="93"/>
    </row>
    <row r="12" spans="1:32" s="8" customFormat="1" ht="18.75" customHeight="1" x14ac:dyDescent="0.2">
      <c r="A12" s="1"/>
      <c r="B12" s="130" t="s">
        <v>85</v>
      </c>
      <c r="C12" s="91"/>
      <c r="D12" s="92"/>
      <c r="E12" s="92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2"/>
      <c r="X12" s="40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9" t="s">
        <v>65</v>
      </c>
      <c r="C13" s="22" t="s">
        <v>86</v>
      </c>
      <c r="D13" s="85" t="s">
        <v>67</v>
      </c>
      <c r="E13" s="88" t="s">
        <v>1</v>
      </c>
      <c r="F13" s="51"/>
      <c r="G13" s="87" t="s">
        <v>68</v>
      </c>
      <c r="H13" s="84" t="s">
        <v>69</v>
      </c>
      <c r="I13" s="84" t="s">
        <v>30</v>
      </c>
      <c r="J13" s="17" t="s">
        <v>70</v>
      </c>
      <c r="K13" s="86" t="s">
        <v>71</v>
      </c>
      <c r="L13" s="86" t="s">
        <v>72</v>
      </c>
      <c r="M13" s="87" t="s">
        <v>73</v>
      </c>
      <c r="N13" s="87" t="s">
        <v>29</v>
      </c>
      <c r="O13" s="84" t="s">
        <v>74</v>
      </c>
      <c r="P13" s="87" t="s">
        <v>69</v>
      </c>
      <c r="Q13" s="87" t="s">
        <v>16</v>
      </c>
      <c r="R13" s="87">
        <v>1</v>
      </c>
      <c r="S13" s="87">
        <v>2</v>
      </c>
      <c r="T13" s="87">
        <v>3</v>
      </c>
      <c r="U13" s="87" t="s">
        <v>75</v>
      </c>
      <c r="V13" s="17" t="s">
        <v>87</v>
      </c>
      <c r="W13" s="16" t="s">
        <v>76</v>
      </c>
      <c r="X13" s="16" t="s">
        <v>77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20" t="s">
        <v>89</v>
      </c>
      <c r="C14" s="121" t="s">
        <v>90</v>
      </c>
      <c r="D14" s="120" t="s">
        <v>88</v>
      </c>
      <c r="E14" s="122" t="s">
        <v>35</v>
      </c>
      <c r="F14" s="51"/>
      <c r="G14" s="123"/>
      <c r="H14" s="123"/>
      <c r="I14" s="123">
        <v>1</v>
      </c>
      <c r="J14" s="124" t="s">
        <v>74</v>
      </c>
      <c r="K14" s="124">
        <v>8</v>
      </c>
      <c r="L14" s="125" t="s">
        <v>91</v>
      </c>
      <c r="M14" s="125">
        <v>1</v>
      </c>
      <c r="N14" s="124"/>
      <c r="O14" s="125">
        <v>1</v>
      </c>
      <c r="P14" s="125"/>
      <c r="Q14" s="125"/>
      <c r="R14" s="125"/>
      <c r="S14" s="125"/>
      <c r="T14" s="125"/>
      <c r="U14" s="125"/>
      <c r="V14" s="126"/>
      <c r="W14" s="122" t="s">
        <v>92</v>
      </c>
      <c r="X14" s="34">
        <v>1824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13" t="s">
        <v>83</v>
      </c>
      <c r="C15" s="102" t="s">
        <v>93</v>
      </c>
      <c r="D15" s="127"/>
      <c r="E15" s="116"/>
      <c r="F15" s="117"/>
      <c r="G15" s="114"/>
      <c r="H15" s="116"/>
      <c r="I15" s="101"/>
      <c r="J15" s="116"/>
      <c r="K15" s="116"/>
      <c r="L15" s="116"/>
      <c r="M15" s="116"/>
      <c r="N15" s="116"/>
      <c r="O15" s="116"/>
      <c r="P15" s="116"/>
      <c r="Q15" s="116"/>
      <c r="R15" s="102"/>
      <c r="S15" s="116"/>
      <c r="T15" s="116"/>
      <c r="U15" s="116"/>
      <c r="V15" s="116"/>
      <c r="W15" s="102"/>
      <c r="X15" s="103"/>
      <c r="Y15" s="93"/>
      <c r="Z15" s="93"/>
      <c r="AA15" s="93"/>
      <c r="AB15" s="93"/>
      <c r="AC15" s="93"/>
      <c r="AD15" s="93"/>
    </row>
    <row r="16" spans="1:32" x14ac:dyDescent="0.25">
      <c r="A16" s="9"/>
      <c r="B16" s="128"/>
      <c r="C16" s="105"/>
      <c r="D16" s="119"/>
      <c r="E16" s="106"/>
      <c r="F16" s="106"/>
      <c r="G16" s="105"/>
      <c r="H16" s="108"/>
      <c r="I16" s="108"/>
      <c r="J16" s="108"/>
      <c r="K16" s="108"/>
      <c r="L16" s="108"/>
      <c r="M16" s="105"/>
      <c r="N16" s="108"/>
      <c r="O16" s="108"/>
      <c r="P16" s="108"/>
      <c r="Q16" s="108"/>
      <c r="R16" s="105"/>
      <c r="S16" s="108"/>
      <c r="T16" s="108"/>
      <c r="U16" s="108"/>
      <c r="V16" s="108"/>
      <c r="W16" s="105"/>
      <c r="X16" s="109"/>
      <c r="Y16" s="93"/>
      <c r="Z16" s="93"/>
      <c r="AA16" s="93"/>
      <c r="AB16" s="93"/>
      <c r="AC16" s="93"/>
      <c r="AD16" s="93"/>
    </row>
    <row r="17" spans="1:32" s="23" customFormat="1" ht="15" customHeight="1" x14ac:dyDescent="0.25">
      <c r="A17" s="9"/>
      <c r="B17" s="104"/>
      <c r="C17" s="48"/>
      <c r="D17" s="104"/>
      <c r="E17" s="110"/>
      <c r="F17" s="33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04"/>
      <c r="X17" s="48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/>
      <c r="B18" s="104"/>
      <c r="C18" s="48"/>
      <c r="D18" s="104"/>
      <c r="E18" s="110"/>
      <c r="F18" s="33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104"/>
      <c r="X18" s="48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9"/>
      <c r="B19" s="104"/>
      <c r="C19" s="48"/>
      <c r="D19" s="104"/>
      <c r="E19" s="110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104"/>
      <c r="X19" s="48"/>
      <c r="Y19" s="93"/>
      <c r="Z19" s="93"/>
      <c r="AA19" s="93"/>
      <c r="AB19" s="93"/>
      <c r="AC19" s="93"/>
      <c r="AD19" s="93"/>
    </row>
    <row r="20" spans="1:32" x14ac:dyDescent="0.25">
      <c r="A20" s="9"/>
      <c r="B20" s="104"/>
      <c r="C20" s="48"/>
      <c r="D20" s="104"/>
      <c r="E20" s="110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04"/>
      <c r="X20" s="48"/>
      <c r="Y20" s="93"/>
      <c r="Z20" s="93"/>
      <c r="AA20" s="93"/>
      <c r="AB20" s="93"/>
      <c r="AC20" s="93"/>
      <c r="AD20" s="93"/>
    </row>
    <row r="21" spans="1:32" x14ac:dyDescent="0.25">
      <c r="A21" s="9"/>
      <c r="B21" s="104"/>
      <c r="C21" s="48"/>
      <c r="D21" s="104"/>
      <c r="E21" s="110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104"/>
      <c r="X21" s="48"/>
      <c r="Y21" s="93"/>
      <c r="Z21" s="93"/>
      <c r="AA21" s="93"/>
      <c r="AB21" s="93"/>
      <c r="AC21" s="93"/>
      <c r="AD21" s="93"/>
    </row>
    <row r="22" spans="1:32" x14ac:dyDescent="0.25">
      <c r="A22" s="9"/>
      <c r="B22" s="104"/>
      <c r="C22" s="48"/>
      <c r="D22" s="104"/>
      <c r="E22" s="110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104"/>
      <c r="X22" s="48"/>
      <c r="Y22" s="93"/>
      <c r="Z22" s="93"/>
      <c r="AA22" s="93"/>
      <c r="AB22" s="93"/>
      <c r="AC22" s="93"/>
      <c r="AD22" s="93"/>
    </row>
    <row r="23" spans="1:32" x14ac:dyDescent="0.25">
      <c r="A23" s="9"/>
      <c r="B23" s="104"/>
      <c r="C23" s="48"/>
      <c r="D23" s="104"/>
      <c r="E23" s="110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104"/>
      <c r="X23" s="48"/>
      <c r="Y23" s="93"/>
      <c r="Z23" s="93"/>
      <c r="AA23" s="93"/>
      <c r="AB23" s="93"/>
      <c r="AC23" s="93"/>
      <c r="AD23" s="93"/>
    </row>
    <row r="24" spans="1:32" x14ac:dyDescent="0.25">
      <c r="A24" s="9"/>
      <c r="B24" s="104"/>
      <c r="C24" s="48"/>
      <c r="D24" s="104"/>
      <c r="E24" s="110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04"/>
      <c r="X24" s="48"/>
      <c r="Y24" s="93"/>
      <c r="Z24" s="93"/>
      <c r="AA24" s="93"/>
      <c r="AB24" s="93"/>
      <c r="AC24" s="93"/>
      <c r="AD24" s="93"/>
    </row>
    <row r="25" spans="1:32" x14ac:dyDescent="0.25">
      <c r="A25" s="9"/>
      <c r="B25" s="104"/>
      <c r="C25" s="48"/>
      <c r="D25" s="104"/>
      <c r="E25" s="110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04"/>
      <c r="X25" s="48"/>
      <c r="Y25" s="93"/>
      <c r="Z25" s="93"/>
      <c r="AA25" s="93"/>
      <c r="AB25" s="93"/>
      <c r="AC25" s="93"/>
      <c r="AD25" s="93"/>
    </row>
    <row r="26" spans="1:32" x14ac:dyDescent="0.25">
      <c r="A26" s="9"/>
      <c r="B26" s="104"/>
      <c r="C26" s="48"/>
      <c r="D26" s="104"/>
      <c r="E26" s="110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04"/>
      <c r="X26" s="48"/>
      <c r="Y26" s="93"/>
      <c r="Z26" s="93"/>
      <c r="AA26" s="93"/>
      <c r="AB26" s="93"/>
      <c r="AC26" s="93"/>
      <c r="AD26" s="93"/>
    </row>
    <row r="27" spans="1:32" x14ac:dyDescent="0.25">
      <c r="A27" s="9"/>
      <c r="B27" s="104"/>
      <c r="C27" s="48"/>
      <c r="D27" s="104"/>
      <c r="E27" s="110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04"/>
      <c r="X27" s="48"/>
      <c r="Y27" s="93"/>
      <c r="Z27" s="93"/>
      <c r="AA27" s="93"/>
      <c r="AB27" s="93"/>
      <c r="AC27" s="93"/>
      <c r="AD27" s="93"/>
    </row>
    <row r="28" spans="1:32" x14ac:dyDescent="0.25">
      <c r="A28" s="9"/>
      <c r="B28" s="104"/>
      <c r="C28" s="48"/>
      <c r="D28" s="104"/>
      <c r="E28" s="110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04"/>
      <c r="X28" s="48"/>
      <c r="Y28" s="93"/>
      <c r="Z28" s="93"/>
      <c r="AA28" s="93"/>
      <c r="AB28" s="93"/>
      <c r="AC28" s="93"/>
      <c r="AD28" s="93"/>
    </row>
    <row r="29" spans="1:32" x14ac:dyDescent="0.25">
      <c r="A29" s="9"/>
      <c r="B29" s="104"/>
      <c r="C29" s="48"/>
      <c r="D29" s="104"/>
      <c r="E29" s="110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04"/>
      <c r="X29" s="48"/>
      <c r="Y29" s="93"/>
      <c r="Z29" s="93"/>
      <c r="AA29" s="93"/>
      <c r="AB29" s="93"/>
      <c r="AC29" s="93"/>
      <c r="AD29" s="93"/>
    </row>
    <row r="30" spans="1:32" x14ac:dyDescent="0.25">
      <c r="A30" s="9"/>
      <c r="B30" s="104"/>
      <c r="C30" s="48"/>
      <c r="D30" s="104"/>
      <c r="E30" s="110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104"/>
      <c r="X30" s="48"/>
      <c r="Y30" s="93"/>
      <c r="Z30" s="93"/>
      <c r="AA30" s="93"/>
      <c r="AB30" s="93"/>
      <c r="AC30" s="93"/>
      <c r="AD30" s="93"/>
    </row>
    <row r="31" spans="1:32" x14ac:dyDescent="0.25">
      <c r="A31" s="9"/>
      <c r="B31" s="104"/>
      <c r="C31" s="48"/>
      <c r="D31" s="104"/>
      <c r="E31" s="110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104"/>
      <c r="X31" s="48"/>
      <c r="Y31" s="93"/>
      <c r="Z31" s="93"/>
      <c r="AA31" s="93"/>
      <c r="AB31" s="93"/>
      <c r="AC31" s="93"/>
      <c r="AD31" s="93"/>
    </row>
    <row r="32" spans="1:32" x14ac:dyDescent="0.25">
      <c r="A32" s="9"/>
      <c r="B32" s="104"/>
      <c r="C32" s="48"/>
      <c r="D32" s="104"/>
      <c r="E32" s="110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04"/>
      <c r="X32" s="48"/>
      <c r="Y32" s="93"/>
      <c r="Z32" s="93"/>
      <c r="AA32" s="93"/>
      <c r="AB32" s="93"/>
      <c r="AC32" s="93"/>
      <c r="AD32" s="93"/>
    </row>
    <row r="33" spans="1:30" x14ac:dyDescent="0.25">
      <c r="A33" s="9"/>
      <c r="B33" s="104"/>
      <c r="C33" s="48"/>
      <c r="D33" s="104"/>
      <c r="E33" s="110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04"/>
      <c r="X33" s="48"/>
      <c r="Y33" s="93"/>
      <c r="Z33" s="93"/>
      <c r="AA33" s="93"/>
      <c r="AB33" s="93"/>
      <c r="AC33" s="93"/>
      <c r="AD33" s="93"/>
    </row>
    <row r="34" spans="1:30" x14ac:dyDescent="0.25">
      <c r="A34" s="9"/>
      <c r="B34" s="104"/>
      <c r="C34" s="48"/>
      <c r="D34" s="104"/>
      <c r="E34" s="110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04"/>
      <c r="X34" s="48"/>
      <c r="Y34" s="93"/>
      <c r="Z34" s="93"/>
      <c r="AA34" s="93"/>
      <c r="AB34" s="93"/>
      <c r="AC34" s="93"/>
      <c r="AD34" s="93"/>
    </row>
    <row r="35" spans="1:30" x14ac:dyDescent="0.25">
      <c r="A35" s="9"/>
      <c r="B35" s="104"/>
      <c r="C35" s="48"/>
      <c r="D35" s="104"/>
      <c r="E35" s="110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104"/>
      <c r="X35" s="48"/>
      <c r="Y35" s="93"/>
      <c r="Z35" s="93"/>
      <c r="AA35" s="93"/>
      <c r="AB35" s="93"/>
      <c r="AC35" s="93"/>
      <c r="AD35" s="93"/>
    </row>
    <row r="36" spans="1:30" x14ac:dyDescent="0.25">
      <c r="A36" s="9"/>
      <c r="B36" s="104"/>
      <c r="C36" s="48"/>
      <c r="D36" s="104"/>
      <c r="E36" s="110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104"/>
      <c r="X36" s="48"/>
      <c r="Y36" s="93"/>
      <c r="Z36" s="93"/>
      <c r="AA36" s="93"/>
      <c r="AB36" s="93"/>
      <c r="AC36" s="93"/>
      <c r="AD36" s="93"/>
    </row>
    <row r="37" spans="1:30" x14ac:dyDescent="0.25">
      <c r="A37" s="9"/>
      <c r="B37" s="104"/>
      <c r="C37" s="48"/>
      <c r="D37" s="104"/>
      <c r="E37" s="110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104"/>
      <c r="X37" s="48"/>
      <c r="Y37" s="93"/>
      <c r="Z37" s="93"/>
      <c r="AA37" s="93"/>
      <c r="AB37" s="93"/>
      <c r="AC37" s="93"/>
      <c r="AD37" s="93"/>
    </row>
    <row r="38" spans="1:30" x14ac:dyDescent="0.25">
      <c r="A38" s="9"/>
      <c r="B38" s="104"/>
      <c r="C38" s="48"/>
      <c r="D38" s="104"/>
      <c r="E38" s="110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04"/>
      <c r="X38" s="48"/>
      <c r="Y38" s="93"/>
      <c r="Z38" s="93"/>
      <c r="AA38" s="93"/>
      <c r="AB38" s="93"/>
      <c r="AC38" s="93"/>
      <c r="AD38" s="93"/>
    </row>
    <row r="39" spans="1:30" x14ac:dyDescent="0.25">
      <c r="A39" s="9"/>
      <c r="B39" s="104"/>
      <c r="C39" s="48"/>
      <c r="D39" s="104"/>
      <c r="E39" s="110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04"/>
      <c r="X39" s="48"/>
      <c r="Y39" s="93"/>
      <c r="Z39" s="93"/>
      <c r="AA39" s="93"/>
      <c r="AB39" s="93"/>
      <c r="AC39" s="93"/>
      <c r="AD39" s="93"/>
    </row>
    <row r="40" spans="1:30" x14ac:dyDescent="0.25">
      <c r="A40" s="9"/>
      <c r="B40" s="104"/>
      <c r="C40" s="48"/>
      <c r="D40" s="104"/>
      <c r="E40" s="110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04"/>
      <c r="X40" s="48"/>
      <c r="Y40" s="93"/>
      <c r="Z40" s="93"/>
      <c r="AA40" s="93"/>
      <c r="AB40" s="93"/>
      <c r="AC40" s="93"/>
      <c r="AD40" s="93"/>
    </row>
    <row r="41" spans="1:30" x14ac:dyDescent="0.25">
      <c r="A41" s="9"/>
      <c r="B41" s="104"/>
      <c r="C41" s="48"/>
      <c r="D41" s="104"/>
      <c r="E41" s="110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04"/>
      <c r="X41" s="48"/>
      <c r="Y41" s="93"/>
      <c r="Z41" s="93"/>
      <c r="AA41" s="93"/>
      <c r="AB41" s="93"/>
      <c r="AC41" s="93"/>
      <c r="AD41" s="93"/>
    </row>
    <row r="42" spans="1:30" x14ac:dyDescent="0.25">
      <c r="A42" s="9"/>
      <c r="B42" s="104"/>
      <c r="C42" s="48"/>
      <c r="D42" s="104"/>
      <c r="E42" s="110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104"/>
      <c r="X42" s="48"/>
      <c r="Y42" s="93"/>
      <c r="Z42" s="93"/>
      <c r="AA42" s="93"/>
      <c r="AB42" s="93"/>
      <c r="AC42" s="93"/>
      <c r="AD42" s="93"/>
    </row>
    <row r="43" spans="1:30" x14ac:dyDescent="0.25">
      <c r="A43" s="9"/>
      <c r="B43" s="104"/>
      <c r="C43" s="48"/>
      <c r="D43" s="104"/>
      <c r="E43" s="110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104"/>
      <c r="X43" s="48"/>
      <c r="Y43" s="93"/>
      <c r="Z43" s="93"/>
      <c r="AA43" s="93"/>
      <c r="AB43" s="93"/>
      <c r="AC43" s="93"/>
      <c r="AD43" s="93"/>
    </row>
    <row r="44" spans="1:30" x14ac:dyDescent="0.25">
      <c r="A44" s="9"/>
      <c r="B44" s="104"/>
      <c r="C44" s="48"/>
      <c r="D44" s="104"/>
      <c r="E44" s="110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104"/>
      <c r="X44" s="48"/>
      <c r="Y44" s="93"/>
      <c r="Z44" s="93"/>
      <c r="AA44" s="93"/>
      <c r="AB44" s="93"/>
      <c r="AC44" s="93"/>
      <c r="AD44" s="93"/>
    </row>
    <row r="45" spans="1:30" x14ac:dyDescent="0.25">
      <c r="A45" s="9"/>
      <c r="B45" s="104"/>
      <c r="C45" s="48"/>
      <c r="D45" s="104"/>
      <c r="E45" s="110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104"/>
      <c r="X45" s="48"/>
      <c r="Y45" s="93"/>
      <c r="Z45" s="93"/>
      <c r="AA45" s="93"/>
      <c r="AB45" s="93"/>
      <c r="AC45" s="93"/>
      <c r="AD45" s="93"/>
    </row>
    <row r="46" spans="1:30" x14ac:dyDescent="0.25">
      <c r="A46" s="9"/>
      <c r="B46" s="104"/>
      <c r="C46" s="48"/>
      <c r="D46" s="104"/>
      <c r="E46" s="110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04"/>
      <c r="X46" s="48"/>
      <c r="Y46" s="93"/>
      <c r="Z46" s="93"/>
      <c r="AA46" s="93"/>
      <c r="AB46" s="93"/>
      <c r="AC46" s="93"/>
      <c r="AD46" s="93"/>
    </row>
    <row r="47" spans="1:30" x14ac:dyDescent="0.25">
      <c r="A47" s="9"/>
      <c r="B47" s="104"/>
      <c r="C47" s="48"/>
      <c r="D47" s="104"/>
      <c r="E47" s="110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04"/>
      <c r="X47" s="48"/>
      <c r="Y47" s="93"/>
      <c r="Z47" s="93"/>
      <c r="AA47" s="93"/>
      <c r="AB47" s="93"/>
      <c r="AC47" s="93"/>
      <c r="AD47" s="93"/>
    </row>
    <row r="48" spans="1:30" x14ac:dyDescent="0.25">
      <c r="A48" s="9"/>
      <c r="B48" s="104"/>
      <c r="C48" s="48"/>
      <c r="D48" s="104"/>
      <c r="E48" s="110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104"/>
      <c r="X48" s="48"/>
      <c r="Y48" s="93"/>
      <c r="Z48" s="93"/>
      <c r="AA48" s="93"/>
      <c r="AB48" s="93"/>
      <c r="AC48" s="93"/>
      <c r="AD48" s="93"/>
    </row>
    <row r="49" spans="1:30" x14ac:dyDescent="0.25">
      <c r="A49" s="9"/>
      <c r="B49" s="104"/>
      <c r="C49" s="48"/>
      <c r="D49" s="104"/>
      <c r="E49" s="110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04"/>
      <c r="X49" s="48"/>
      <c r="Y49" s="93"/>
      <c r="Z49" s="93"/>
      <c r="AA49" s="93"/>
      <c r="AB49" s="93"/>
      <c r="AC49" s="93"/>
      <c r="AD49" s="93"/>
    </row>
    <row r="50" spans="1:30" x14ac:dyDescent="0.25">
      <c r="A50" s="9"/>
      <c r="B50" s="104"/>
      <c r="C50" s="48"/>
      <c r="D50" s="104"/>
      <c r="E50" s="110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104"/>
      <c r="X50" s="48"/>
      <c r="Y50" s="93"/>
      <c r="Z50" s="93"/>
      <c r="AA50" s="93"/>
      <c r="AB50" s="93"/>
      <c r="AC50" s="93"/>
      <c r="AD50" s="93"/>
    </row>
    <row r="51" spans="1:30" x14ac:dyDescent="0.25">
      <c r="A51" s="9"/>
      <c r="B51" s="104"/>
      <c r="C51" s="48"/>
      <c r="D51" s="104"/>
      <c r="E51" s="110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104"/>
      <c r="X51" s="48"/>
      <c r="Y51" s="93"/>
      <c r="Z51" s="93"/>
      <c r="AA51" s="93"/>
      <c r="AB51" s="93"/>
      <c r="AC51" s="93"/>
      <c r="AD51" s="93"/>
    </row>
    <row r="52" spans="1:30" x14ac:dyDescent="0.25">
      <c r="A52" s="9"/>
      <c r="B52" s="104"/>
      <c r="C52" s="48"/>
      <c r="D52" s="104"/>
      <c r="E52" s="110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104"/>
      <c r="X52" s="48"/>
      <c r="Y52" s="93"/>
      <c r="Z52" s="93"/>
      <c r="AA52" s="93"/>
      <c r="AB52" s="93"/>
      <c r="AC52" s="93"/>
      <c r="AD52" s="93"/>
    </row>
    <row r="53" spans="1:30" x14ac:dyDescent="0.25">
      <c r="A53" s="9"/>
      <c r="B53" s="104"/>
      <c r="C53" s="48"/>
      <c r="D53" s="104"/>
      <c r="E53" s="104"/>
      <c r="F53" s="24"/>
      <c r="G53" s="48"/>
      <c r="H53" s="51"/>
      <c r="I53" s="48"/>
      <c r="J53" s="24"/>
      <c r="K53" s="24"/>
      <c r="L53" s="24"/>
      <c r="M53" s="24"/>
      <c r="N53" s="71"/>
      <c r="O53" s="71"/>
      <c r="P53" s="24"/>
      <c r="Q53" s="24"/>
      <c r="R53" s="24"/>
      <c r="S53" s="24"/>
      <c r="T53" s="24"/>
      <c r="U53" s="24"/>
      <c r="V53" s="24"/>
      <c r="W53" s="104"/>
      <c r="X53" s="24"/>
      <c r="Y53" s="93"/>
      <c r="Z53" s="93"/>
      <c r="AA53" s="93"/>
      <c r="AB53" s="93"/>
      <c r="AC53" s="93"/>
      <c r="AD53" s="93"/>
    </row>
    <row r="54" spans="1:30" x14ac:dyDescent="0.25">
      <c r="A54" s="9"/>
      <c r="B54" s="104"/>
      <c r="C54" s="48"/>
      <c r="D54" s="104"/>
      <c r="E54" s="104"/>
      <c r="F54" s="24"/>
      <c r="G54" s="48"/>
      <c r="H54" s="51"/>
      <c r="I54" s="48"/>
      <c r="J54" s="24"/>
      <c r="K54" s="24"/>
      <c r="L54" s="24"/>
      <c r="M54" s="24"/>
      <c r="N54" s="71"/>
      <c r="O54" s="71"/>
      <c r="P54" s="24"/>
      <c r="Q54" s="24"/>
      <c r="R54" s="24"/>
      <c r="S54" s="24"/>
      <c r="T54" s="24"/>
      <c r="U54" s="24"/>
      <c r="V54" s="24"/>
      <c r="W54" s="104"/>
      <c r="X54" s="24"/>
      <c r="Y54" s="93"/>
      <c r="Z54" s="93"/>
      <c r="AA54" s="93"/>
      <c r="AB54" s="93"/>
      <c r="AC54" s="93"/>
      <c r="AD54" s="93"/>
    </row>
    <row r="55" spans="1:30" x14ac:dyDescent="0.25">
      <c r="A55" s="9"/>
      <c r="B55" s="104"/>
      <c r="C55" s="48"/>
      <c r="D55" s="104"/>
      <c r="E55" s="104"/>
      <c r="F55" s="24"/>
      <c r="G55" s="48"/>
      <c r="H55" s="51"/>
      <c r="I55" s="48"/>
      <c r="J55" s="24"/>
      <c r="K55" s="24"/>
      <c r="L55" s="24"/>
      <c r="M55" s="24"/>
      <c r="N55" s="71"/>
      <c r="O55" s="71"/>
      <c r="P55" s="24"/>
      <c r="Q55" s="24"/>
      <c r="R55" s="24"/>
      <c r="S55" s="24"/>
      <c r="T55" s="24"/>
      <c r="U55" s="24"/>
      <c r="V55" s="24"/>
      <c r="W55" s="104"/>
      <c r="X55" s="24"/>
      <c r="Y55" s="93"/>
      <c r="Z55" s="93"/>
      <c r="AA55" s="93"/>
      <c r="AB55" s="93"/>
      <c r="AC55" s="93"/>
      <c r="AD55" s="93"/>
    </row>
    <row r="56" spans="1:30" x14ac:dyDescent="0.25">
      <c r="A56" s="9"/>
      <c r="B56" s="104"/>
      <c r="C56" s="48"/>
      <c r="D56" s="104"/>
      <c r="E56" s="104"/>
      <c r="F56" s="24"/>
      <c r="G56" s="48"/>
      <c r="H56" s="51"/>
      <c r="I56" s="48"/>
      <c r="J56" s="24"/>
      <c r="K56" s="24"/>
      <c r="L56" s="24"/>
      <c r="M56" s="24"/>
      <c r="N56" s="71"/>
      <c r="O56" s="71"/>
      <c r="P56" s="24"/>
      <c r="Q56" s="24"/>
      <c r="R56" s="24"/>
      <c r="S56" s="24"/>
      <c r="T56" s="24"/>
      <c r="U56" s="24"/>
      <c r="V56" s="24"/>
      <c r="W56" s="104"/>
      <c r="X56" s="24"/>
      <c r="Y56" s="93"/>
      <c r="Z56" s="93"/>
      <c r="AA56" s="93"/>
      <c r="AB56" s="93"/>
      <c r="AC56" s="93"/>
      <c r="AD56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2020-09-10T18:47:55Z</dcterms:modified>
</cp:coreProperties>
</file>