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5" i="3" l="1"/>
  <c r="AQ5" i="3"/>
  <c r="AP5" i="3"/>
  <c r="AO5" i="3"/>
  <c r="AN5" i="3"/>
  <c r="AM5" i="3"/>
  <c r="AG5" i="3"/>
  <c r="K10" i="3" s="1"/>
  <c r="K11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l="1"/>
  <c r="F10" i="3"/>
  <c r="L10" i="3" s="1"/>
  <c r="H10" i="3"/>
  <c r="H11" i="3" s="1"/>
  <c r="M11" i="3" s="1"/>
  <c r="I11" i="3"/>
  <c r="O10" i="3"/>
  <c r="J10" i="3"/>
  <c r="AF5" i="3"/>
  <c r="M10" i="3" l="1"/>
  <c r="N10" i="3"/>
  <c r="F11" i="3"/>
  <c r="J11" i="3"/>
  <c r="O11" i="3"/>
  <c r="L11" i="3" l="1"/>
  <c r="N11" i="3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<sst xmlns="http://schemas.openxmlformats.org/spreadsheetml/2006/main" count="70" uniqueCount="30">
  <si>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</si>
  <si>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</si>
  <si>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</si>
  <si>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</si>
  <si>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</si>
  <si>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</si>
  <si>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</si>
  <si>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</si>
  <si>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</si>
  <si>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</si>
  <si>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</si>
  <si>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</si>
  <si>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</si>
  <si>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</si>
  <si>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</si>
  <si>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</si>
  <si>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</si>
  <si>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</si>
  <si>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</si>
  <si>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</si>
  <si>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</si>
  <si>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</si>
  <si>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</si>
  <si>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</si>
  <si>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Tuukka Holopainen</t>
  </si>
  <si>
    <t>6.</t>
  </si>
  <si>
    <t>IPV  2</t>
  </si>
  <si>
    <t>IPV = Imatran Pallo-Veikot  (1955)</t>
  </si>
  <si>
    <t>8.6.2000   Joutseno</t>
  </si>
  <si>
    <t>Pesä Ysit = Pesä Ysit, Lappeenranta  (1976),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</si>
</sst>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2018</v>
      </c>
      <c r="Y4" s="12" t="s">
        <v>25</v>
      </c>
      <c r="Z4" s="1" t="s">
        <v>26</v>
      </c>
      <c r="AA4" s="12">
        <v>4</v>
      </c>
      <c r="AB4" s="12">
        <v>1</v>
      </c>
      <c r="AC4" s="12">
        <v>0</v>
      </c>
      <c r="AD4" s="12">
        <v>1</v>
      </c>
      <c r="AE4" s="12">
        <v>7</v>
      </c>
      <c r="AF4" s="66">
        <v>0.38879999999999998</v>
      </c>
      <c r="AG4" s="10">
        <v>18</v>
      </c>
      <c r="AH4" s="7"/>
      <c r="AI4" s="7"/>
      <c r="AJ4" s="7"/>
      <c r="AK4" s="7"/>
      <c r="AL4" s="10"/>
      <c r="AM4" s="1"/>
      <c r="AN4" s="1"/>
      <c r="AO4" s="1"/>
      <c r="AP4" s="1"/>
      <c r="AQ4" s="1"/>
      <c r="AR4" s="53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4</v>
      </c>
      <c r="AB5" s="36">
        <f>SUM(AB4:AB4)</f>
        <v>1</v>
      </c>
      <c r="AC5" s="36">
        <f>SUM(AC4:AC4)</f>
        <v>0</v>
      </c>
      <c r="AD5" s="36">
        <f>SUM(AD4:AD4)</f>
        <v>1</v>
      </c>
      <c r="AE5" s="36">
        <f>SUM(AE4:AE4)</f>
        <v>7</v>
      </c>
      <c r="AF5" s="37">
        <f>PRODUCT(AE5/AG5)</f>
        <v>0.3888888888888889</v>
      </c>
      <c r="AG5" s="21">
        <f>SUM(AG4:AG4)</f>
        <v>18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23</v>
      </c>
      <c r="Q7" s="17"/>
      <c r="R7" s="17" t="s">
        <v>10</v>
      </c>
      <c r="S7" s="17"/>
      <c r="T7" s="55" t="s">
        <v>29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 t="s">
        <v>27</v>
      </c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4</v>
      </c>
      <c r="F10" s="48">
        <f>PRODUCT(AB5+AN5)</f>
        <v>1</v>
      </c>
      <c r="G10" s="48">
        <f>PRODUCT(AC5+AO5)</f>
        <v>0</v>
      </c>
      <c r="H10" s="48">
        <f>PRODUCT(AD5+AP5)</f>
        <v>1</v>
      </c>
      <c r="I10" s="48">
        <f>PRODUCT(AE5+AQ5)</f>
        <v>7</v>
      </c>
      <c r="J10" s="65">
        <f>PRODUCT(I10/K10)</f>
        <v>0.3888888888888889</v>
      </c>
      <c r="K10" s="10">
        <f>PRODUCT(AG5+AS5)</f>
        <v>18</v>
      </c>
      <c r="L10" s="54">
        <f>PRODUCT((F10+G10)/E10)</f>
        <v>0.25</v>
      </c>
      <c r="M10" s="54">
        <f>PRODUCT(H10/E10)</f>
        <v>0.25</v>
      </c>
      <c r="N10" s="54">
        <f>PRODUCT((F10+G10+H10)/E10)</f>
        <v>0.5</v>
      </c>
      <c r="O10" s="54">
        <f>PRODUCT(I10/E10)</f>
        <v>1.75</v>
      </c>
      <c r="Q10" s="17"/>
      <c r="R10" s="17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4</v>
      </c>
      <c r="F11" s="48">
        <f t="shared" ref="F11:I11" si="0">SUM(F8:F10)</f>
        <v>1</v>
      </c>
      <c r="G11" s="48">
        <f t="shared" si="0"/>
        <v>0</v>
      </c>
      <c r="H11" s="48">
        <f t="shared" si="0"/>
        <v>1</v>
      </c>
      <c r="I11" s="48">
        <f t="shared" si="0"/>
        <v>7</v>
      </c>
      <c r="J11" s="65">
        <f>PRODUCT(I11/K11)</f>
        <v>0.3888888888888889</v>
      </c>
      <c r="K11" s="16">
        <f>SUM(K8:K10)</f>
        <v>18</v>
      </c>
      <c r="L11" s="54">
        <f>PRODUCT((F11+G11)/E11)</f>
        <v>0.25</v>
      </c>
      <c r="M11" s="54">
        <f>PRODUCT(H11/E11)</f>
        <v>0.25</v>
      </c>
      <c r="N11" s="54">
        <f>PRODUCT((F11+G11+H11)/E11)</f>
        <v>0.5</v>
      </c>
      <c r="O11" s="54">
        <f>PRODUCT(I11/E11)</f>
        <v>1.75</v>
      </c>
      <c r="Q11" s="10"/>
      <c r="R11" s="10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H176" s="10"/>
      <c r="AI176" s="10"/>
      <c r="AJ176" s="10"/>
      <c r="AK176" s="10"/>
      <c r="AL176" s="10"/>
    </row>
    <row r="177" spans="19:30" x14ac:dyDescent="0.25"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</row>
    <row r="178" spans="19:30" x14ac:dyDescent="0.25"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</row>
    <row r="179" spans="19:30" x14ac:dyDescent="0.25"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</row>
    <row r="180" spans="19:30" x14ac:dyDescent="0.25"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</row>
    <row r="181" spans="19:30" x14ac:dyDescent="0.25"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</row>
    <row r="182" spans="19:30" x14ac:dyDescent="0.25"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</row>
    <row r="183" spans="19:30" x14ac:dyDescent="0.25"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</row>
    <row r="184" spans="19:30" x14ac:dyDescent="0.25"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</row>
    <row r="185" spans="19:30" x14ac:dyDescent="0.25"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</row>
    <row r="186" spans="19:30" x14ac:dyDescent="0.25"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</row>
    <row r="187" spans="19:30" x14ac:dyDescent="0.25"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</row>
    <row r="188" spans="19:30" x14ac:dyDescent="0.25"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</row>
    <row r="189" spans="19:30" x14ac:dyDescent="0.25"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</row>
    <row r="190" spans="19:30" x14ac:dyDescent="0.25"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</row>
    <row r="191" spans="19:30" x14ac:dyDescent="0.25"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</row>
    <row r="192" spans="19:30" x14ac:dyDescent="0.25"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</row>
    <row r="193" spans="19:30" x14ac:dyDescent="0.25"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</row>
    <row r="194" spans="19:30" x14ac:dyDescent="0.25"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</row>
    <row r="195" spans="19:30" x14ac:dyDescent="0.25"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</row>
    <row r="196" spans="19:30" x14ac:dyDescent="0.25"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</row>
    <row r="197" spans="19:30" x14ac:dyDescent="0.25"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</row>
    <row r="198" spans="19:30" x14ac:dyDescent="0.25"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</row>
    <row r="199" spans="19:30" x14ac:dyDescent="0.25"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2018-09-11T03:34:18Z</dcterms:modified>
</cp:coreProperties>
</file>