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J12" i="3"/>
  <c r="O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<sst xmlns="http://schemas.openxmlformats.org/spreadsheetml/2006/main" count="71" uniqueCount="30">
  <si>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</si>
  <si>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</si>
  <si>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</si>
  <si>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</si>
  <si>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</si>
  <si>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</si>
  <si>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</si>
  <si>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</si>
  <si>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</si>
  <si>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</si>
  <si>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</si>
  <si>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</si>
  <si>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</si>
  <si>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</si>
  <si>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</si>
  <si>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</si>
  <si>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</si>
  <si>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</si>
  <si>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</si>
  <si>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= Joensuun Maila  (1957)</t>
  </si>
  <si>
    <t>Tuomo Holopainen</t>
  </si>
  <si>
    <t>9.</t>
  </si>
  <si>
    <t>JoMa  2</t>
  </si>
  <si>
    <t>7.</t>
  </si>
  <si>
    <t>5.2.1988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</si>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</sst>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2005</v>
      </c>
      <c r="Y4" s="12" t="s">
        <v>21</v>
      </c>
      <c r="Z4" s="1" t="s">
        <v>22</v>
      </c>
      <c r="AA4" s="12">
        <v>7</v>
      </c>
      <c r="AB4" s="12">
        <v>0</v>
      </c>
      <c r="AC4" s="12">
        <v>0</v>
      </c>
      <c r="AD4" s="12">
        <v>1</v>
      </c>
      <c r="AE4" s="12">
        <v>6</v>
      </c>
      <c r="AF4" s="66">
        <v>0.35289999999999999</v>
      </c>
      <c r="AG4" s="10">
        <v>17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2007</v>
      </c>
      <c r="Y6" s="12" t="s">
        <v>23</v>
      </c>
      <c r="Z6" s="1" t="s">
        <v>22</v>
      </c>
      <c r="AA6" s="12">
        <v>17</v>
      </c>
      <c r="AB6" s="12">
        <v>0</v>
      </c>
      <c r="AC6" s="12">
        <v>4</v>
      </c>
      <c r="AD6" s="12">
        <v>2</v>
      </c>
      <c r="AE6" s="12">
        <v>21</v>
      </c>
      <c r="AF6" s="66">
        <v>0.38179999999999997</v>
      </c>
      <c r="AG6" s="10">
        <v>55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24</v>
      </c>
      <c r="AB7" s="36">
        <f>SUM(AB4:AB6)</f>
        <v>0</v>
      </c>
      <c r="AC7" s="36">
        <f>SUM(AC4:AC6)</f>
        <v>4</v>
      </c>
      <c r="AD7" s="36">
        <f>SUM(AD4:AD6)</f>
        <v>3</v>
      </c>
      <c r="AE7" s="36">
        <f>SUM(AE4:AE6)</f>
        <v>27</v>
      </c>
      <c r="AF7" s="37">
        <f>PRODUCT(AE7/AG7)</f>
        <v>0.375</v>
      </c>
      <c r="AG7" s="21">
        <f>SUM(AG4:AG6)</f>
        <v>72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28</v>
      </c>
      <c r="O9" s="7" t="s">
        <v>29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24</v>
      </c>
      <c r="F12" s="48">
        <f>PRODUCT(AB7+AN7)</f>
        <v>0</v>
      </c>
      <c r="G12" s="48">
        <f>PRODUCT(AC7+AO7)</f>
        <v>4</v>
      </c>
      <c r="H12" s="48">
        <f>PRODUCT(AD7+AP7)</f>
        <v>3</v>
      </c>
      <c r="I12" s="48">
        <f>PRODUCT(AE7+AQ7)</f>
        <v>27</v>
      </c>
      <c r="J12" s="65">
        <f>PRODUCT(I12/K12)</f>
        <v>0.375</v>
      </c>
      <c r="K12" s="10">
        <f>PRODUCT(AG7+AS7)</f>
        <v>72</v>
      </c>
      <c r="L12" s="54">
        <f>PRODUCT((F12+G12)/E12)</f>
        <v>0.16666666666666666</v>
      </c>
      <c r="M12" s="54">
        <f>PRODUCT(H12/E12)</f>
        <v>0.125</v>
      </c>
      <c r="N12" s="54">
        <f>PRODUCT((F12+G12+H12)/E12)</f>
        <v>0.29166666666666669</v>
      </c>
      <c r="O12" s="54">
        <f>PRODUCT(I12/E12)</f>
        <v>1.125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24</v>
      </c>
      <c r="F13" s="48">
        <f t="shared" ref="F13:I13" si="0">SUM(F10:F12)</f>
        <v>0</v>
      </c>
      <c r="G13" s="48">
        <f t="shared" si="0"/>
        <v>4</v>
      </c>
      <c r="H13" s="48">
        <f t="shared" si="0"/>
        <v>3</v>
      </c>
      <c r="I13" s="48">
        <f t="shared" si="0"/>
        <v>27</v>
      </c>
      <c r="J13" s="65">
        <f>PRODUCT(I13/K13)</f>
        <v>0.375</v>
      </c>
      <c r="K13" s="16">
        <f>SUM(K10:K12)</f>
        <v>72</v>
      </c>
      <c r="L13" s="54">
        <f>PRODUCT((F13+G13)/E13)</f>
        <v>0.16666666666666666</v>
      </c>
      <c r="M13" s="54">
        <f>PRODUCT(H13/E13)</f>
        <v>0.125</v>
      </c>
      <c r="N13" s="54">
        <f>PRODUCT((F13+G13+H13)/E13)</f>
        <v>0.29166666666666669</v>
      </c>
      <c r="O13" s="54">
        <f>PRODUCT(I13/E13)</f>
        <v>1.125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0"/>
      <c r="AJ178" s="10"/>
      <c r="AK178" s="10"/>
      <c r="AL178" s="10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20:34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20:34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  <row r="195" spans="20:34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</row>
    <row r="196" spans="20:34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</row>
    <row r="197" spans="20:34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</row>
    <row r="198" spans="20:34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</row>
    <row r="199" spans="20:34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</row>
    <row r="200" spans="20:34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</row>
    <row r="201" spans="20:34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</row>
    <row r="202" spans="20:34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</row>
    <row r="203" spans="20:34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</row>
    <row r="204" spans="20:34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</row>
    <row r="205" spans="20:34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</row>
    <row r="206" spans="20:34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</row>
    <row r="207" spans="20:34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</row>
    <row r="208" spans="20:34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4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20:34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20:34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20:34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20:34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20:34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20:34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0:34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0:34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0:34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0:34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0:34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0:34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20:34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20:34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20:34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20:34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20:34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20:34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  <row r="253" spans="20:34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</row>
    <row r="254" spans="20:34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</row>
    <row r="255" spans="20:34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</row>
    <row r="256" spans="20:34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</row>
    <row r="257" spans="20:34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</row>
    <row r="258" spans="20:34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</row>
    <row r="259" spans="20:34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</row>
    <row r="260" spans="20:34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</row>
    <row r="261" spans="20:34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</row>
    <row r="262" spans="20:34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</row>
    <row r="263" spans="20:34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</row>
    <row r="264" spans="20:34" x14ac:dyDescent="0.25"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</row>
    <row r="265" spans="20:34" x14ac:dyDescent="0.25"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</row>
    <row r="266" spans="20:34" x14ac:dyDescent="0.25"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</row>
    <row r="267" spans="20:34" x14ac:dyDescent="0.25"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</row>
    <row r="268" spans="20:34" x14ac:dyDescent="0.25"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</row>
    <row r="269" spans="20:34" x14ac:dyDescent="0.25"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</row>
    <row r="270" spans="20:34" x14ac:dyDescent="0.25"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</row>
    <row r="271" spans="20:34" x14ac:dyDescent="0.25"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</row>
    <row r="272" spans="20:34" x14ac:dyDescent="0.25"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</row>
    <row r="273" spans="20:34" x14ac:dyDescent="0.25"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</row>
    <row r="274" spans="20:34" x14ac:dyDescent="0.25"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</row>
    <row r="275" spans="20:34" x14ac:dyDescent="0.25"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</row>
    <row r="276" spans="20:34" x14ac:dyDescent="0.25"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</row>
    <row r="277" spans="20:34" x14ac:dyDescent="0.25"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</row>
    <row r="278" spans="20:34" x14ac:dyDescent="0.25"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2018-09-06T08:56:00Z</dcterms:modified>
</cp:coreProperties>
</file>