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8" i="3" l="1"/>
  <c r="I8" i="3"/>
  <c r="H8" i="3"/>
  <c r="G8" i="3"/>
  <c r="F8" i="3"/>
  <c r="E8" i="3"/>
  <c r="AG8" i="3" l="1"/>
  <c r="AE8" i="3"/>
  <c r="AD8" i="3"/>
  <c r="AC8" i="3"/>
  <c r="AB8" i="3"/>
  <c r="AA8" i="3"/>
  <c r="K14" i="3" l="1"/>
  <c r="AS8" i="3"/>
  <c r="AQ8" i="3"/>
  <c r="AP8" i="3"/>
  <c r="AO8" i="3"/>
  <c r="AN8" i="3"/>
  <c r="AM8" i="3"/>
  <c r="K13" i="3"/>
  <c r="I13" i="3"/>
  <c r="G13" i="3"/>
  <c r="E13" i="3"/>
  <c r="W8" i="3"/>
  <c r="U8" i="3"/>
  <c r="T8" i="3"/>
  <c r="S8" i="3"/>
  <c r="R8" i="3"/>
  <c r="Q8" i="3"/>
  <c r="K12" i="3"/>
  <c r="I12" i="3"/>
  <c r="H12" i="3"/>
  <c r="G12" i="3"/>
  <c r="G14" i="3" s="1"/>
  <c r="F12" i="3"/>
  <c r="E12" i="3"/>
  <c r="E14" i="3" s="1"/>
  <c r="O12" i="3" l="1"/>
  <c r="N12" i="3"/>
  <c r="L12" i="3"/>
  <c r="M12" i="3"/>
  <c r="F13" i="3"/>
  <c r="N13" i="3" s="1"/>
  <c r="H13" i="3"/>
  <c r="H14" i="3" s="1"/>
  <c r="M14" i="3" s="1"/>
  <c r="I14" i="3"/>
  <c r="O13" i="3"/>
  <c r="J13" i="3"/>
  <c r="M13" i="3"/>
  <c r="AF8" i="3"/>
  <c r="L13" i="3" l="1"/>
  <c r="F14" i="3"/>
  <c r="J14" i="3"/>
  <c r="O14" i="3"/>
  <c r="L14" i="3" l="1"/>
  <c r="N14" i="3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<sst xmlns="http://schemas.openxmlformats.org/spreadsheetml/2006/main" count="77" uniqueCount="32">
  <si>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</si>
  <si>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</si>
  <si>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</si>
  <si>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</si>
  <si>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</si>
  <si>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</si>
  <si>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</si>
  <si>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</si>
  <si>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</si>
  <si>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</si>
  <si>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</si>
  <si>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</si>
  <si>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</si>
  <si>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</si>
  <si>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</si>
  <si>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</si>
  <si>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</si>
  <si>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</si>
  <si>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</si>
  <si>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Timo Hollanti</t>
  </si>
  <si>
    <t>7.</t>
  </si>
  <si>
    <t>Ura  2</t>
  </si>
  <si>
    <t>20.5.2000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</si>
  <si>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</si>
  <si>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</si>
  <si>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</si>
  <si>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</si>
  <si>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</si>
  <si>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</si>
  <si>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</si>
  <si>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Ura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</si>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</sst>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10</v>
      </c>
      <c r="AB4" s="12">
        <v>0</v>
      </c>
      <c r="AC4" s="12">
        <v>0</v>
      </c>
      <c r="AD4" s="12">
        <v>0</v>
      </c>
      <c r="AE4" s="12">
        <v>6</v>
      </c>
      <c r="AF4" s="66">
        <v>0.31569999999999998</v>
      </c>
      <c r="AG4" s="10">
        <v>19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30</v>
      </c>
      <c r="AA5" s="12">
        <v>11</v>
      </c>
      <c r="AB5" s="12">
        <v>0</v>
      </c>
      <c r="AC5" s="12">
        <v>0</v>
      </c>
      <c r="AD5" s="12">
        <v>6</v>
      </c>
      <c r="AE5" s="12">
        <v>14</v>
      </c>
      <c r="AF5" s="66">
        <v>0.36840000000000001</v>
      </c>
      <c r="AG5" s="10">
        <v>38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31</v>
      </c>
      <c r="D6" s="1" t="s">
        <v>30</v>
      </c>
      <c r="E6" s="12">
        <v>1</v>
      </c>
      <c r="F6" s="12">
        <v>0</v>
      </c>
      <c r="G6" s="12">
        <v>0</v>
      </c>
      <c r="H6" s="13">
        <v>1</v>
      </c>
      <c r="I6" s="12">
        <v>0</v>
      </c>
      <c r="J6" s="32">
        <v>0</v>
      </c>
      <c r="K6" s="19">
        <v>0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20</v>
      </c>
      <c r="Z6" s="1" t="s">
        <v>30</v>
      </c>
      <c r="AA6" s="12">
        <v>9</v>
      </c>
      <c r="AB6" s="12">
        <v>1</v>
      </c>
      <c r="AC6" s="12">
        <v>3</v>
      </c>
      <c r="AD6" s="12">
        <v>5</v>
      </c>
      <c r="AE6" s="12">
        <v>29</v>
      </c>
      <c r="AF6" s="66">
        <v>0.49149999999999999</v>
      </c>
      <c r="AG6" s="19">
        <v>59</v>
      </c>
      <c r="AH6" s="56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>
        <v>0</v>
      </c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20</v>
      </c>
      <c r="Z7" s="1" t="s">
        <v>21</v>
      </c>
      <c r="AA7" s="12">
        <v>7</v>
      </c>
      <c r="AB7" s="12">
        <v>1</v>
      </c>
      <c r="AC7" s="12">
        <v>0</v>
      </c>
      <c r="AD7" s="12">
        <v>9</v>
      </c>
      <c r="AE7" s="12">
        <v>30</v>
      </c>
      <c r="AF7" s="32">
        <v>0.56599999999999995</v>
      </c>
      <c r="AG7" s="19">
        <v>53</v>
      </c>
      <c r="AH7" s="41"/>
      <c r="AI7" s="7"/>
      <c r="AJ7" s="7"/>
      <c r="AK7" s="7"/>
      <c r="AL7" s="10"/>
      <c r="AM7" s="1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SUM(E6:E7)</f>
        <v>1</v>
      </c>
      <c r="F8" s="36">
        <f t="shared" ref="F8:K8" si="0">SUM(F6:F7)</f>
        <v>0</v>
      </c>
      <c r="G8" s="36">
        <f t="shared" si="0"/>
        <v>0</v>
      </c>
      <c r="H8" s="36">
        <f t="shared" si="0"/>
        <v>1</v>
      </c>
      <c r="I8" s="36">
        <f t="shared" si="0"/>
        <v>0</v>
      </c>
      <c r="J8" s="37">
        <v>0</v>
      </c>
      <c r="K8" s="21">
        <f t="shared" si="0"/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37</v>
      </c>
      <c r="AB8" s="36">
        <f t="shared" ref="AB8:AG8" si="1">SUM(AB4:AB7)</f>
        <v>2</v>
      </c>
      <c r="AC8" s="36">
        <f t="shared" si="1"/>
        <v>3</v>
      </c>
      <c r="AD8" s="36">
        <f t="shared" si="1"/>
        <v>20</v>
      </c>
      <c r="AE8" s="36">
        <f t="shared" si="1"/>
        <v>79</v>
      </c>
      <c r="AF8" s="37">
        <f>PRODUCT(AE8/AG8)</f>
        <v>0.46745562130177515</v>
      </c>
      <c r="AG8" s="21">
        <f t="shared" si="1"/>
        <v>169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1</v>
      </c>
      <c r="F12" s="48">
        <f>PRODUCT(F8+R8)</f>
        <v>0</v>
      </c>
      <c r="G12" s="48">
        <f>PRODUCT(G8+S8)</f>
        <v>0</v>
      </c>
      <c r="H12" s="48">
        <f>PRODUCT(H8+T8)</f>
        <v>1</v>
      </c>
      <c r="I12" s="48">
        <f>PRODUCT(I8+U8)</f>
        <v>0</v>
      </c>
      <c r="J12" s="65">
        <v>0</v>
      </c>
      <c r="K12" s="16">
        <f>PRODUCT(K8+W8)</f>
        <v>0</v>
      </c>
      <c r="L12" s="54">
        <f>PRODUCT((F12+G12)/E12)</f>
        <v>0</v>
      </c>
      <c r="M12" s="54">
        <f>PRODUCT(H12/E12)</f>
        <v>1</v>
      </c>
      <c r="N12" s="54">
        <f>PRODUCT((F12+G12+H12)/E12)</f>
        <v>1</v>
      </c>
      <c r="O12" s="54">
        <f>PRODUCT(I12/E12)</f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37</v>
      </c>
      <c r="F13" s="48">
        <f>PRODUCT(AB8+AN8)</f>
        <v>2</v>
      </c>
      <c r="G13" s="48">
        <f>PRODUCT(AC8+AO8)</f>
        <v>3</v>
      </c>
      <c r="H13" s="48">
        <f>PRODUCT(AD8+AP8)</f>
        <v>20</v>
      </c>
      <c r="I13" s="48">
        <f>PRODUCT(AE8+AQ8)</f>
        <v>79</v>
      </c>
      <c r="J13" s="65">
        <f>PRODUCT(I13/K13)</f>
        <v>0.46745562130177515</v>
      </c>
      <c r="K13" s="10">
        <f>PRODUCT(AG8+AS8)</f>
        <v>169</v>
      </c>
      <c r="L13" s="54">
        <f>PRODUCT((F13+G13)/E13)</f>
        <v>0.13513513513513514</v>
      </c>
      <c r="M13" s="54">
        <f>PRODUCT(H13/E13)</f>
        <v>0.54054054054054057</v>
      </c>
      <c r="N13" s="54">
        <f>PRODUCT((F13+G13+H13)/E13)</f>
        <v>0.67567567567567566</v>
      </c>
      <c r="O13" s="54">
        <f>PRODUCT(I13/E13)</f>
        <v>2.1351351351351351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38</v>
      </c>
      <c r="F14" s="48">
        <f t="shared" ref="F14:I14" si="2">SUM(F11:F13)</f>
        <v>2</v>
      </c>
      <c r="G14" s="48">
        <f t="shared" si="2"/>
        <v>3</v>
      </c>
      <c r="H14" s="48">
        <f t="shared" si="2"/>
        <v>21</v>
      </c>
      <c r="I14" s="48">
        <f t="shared" si="2"/>
        <v>79</v>
      </c>
      <c r="J14" s="65">
        <f>PRODUCT(I14/K14)</f>
        <v>0.46745562130177515</v>
      </c>
      <c r="K14" s="16">
        <f>SUM(K11:K13)</f>
        <v>169</v>
      </c>
      <c r="L14" s="54">
        <f>PRODUCT((F14+G14)/E14)</f>
        <v>0.13157894736842105</v>
      </c>
      <c r="M14" s="54">
        <f>PRODUCT(H14/E14)</f>
        <v>0.55263157894736847</v>
      </c>
      <c r="N14" s="54">
        <f>PRODUCT((F14+G14+H14)/E14)</f>
        <v>0.68421052631578949</v>
      </c>
      <c r="O14" s="54">
        <f>PRODUCT(I14/E14)</f>
        <v>2.0789473684210527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B6:AH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2020-09-03T14:27:50Z</dcterms:modified>
</cp:coreProperties>
</file>