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8" i="3" l="1"/>
  <c r="AE8" i="3"/>
  <c r="AD8" i="3"/>
  <c r="AC8" i="3"/>
  <c r="AB8" i="3"/>
  <c r="AA8" i="3"/>
  <c r="AS8" i="3" l="1"/>
  <c r="AQ8" i="3"/>
  <c r="AP8" i="3"/>
  <c r="AO8" i="3"/>
  <c r="AN8" i="3"/>
  <c r="AM8" i="3"/>
  <c r="K13" i="3"/>
  <c r="K14" i="3" s="1"/>
  <c r="I13" i="3"/>
  <c r="G13" i="3"/>
  <c r="E13" i="3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F8" i="3"/>
  <c r="F12" i="3" s="1"/>
  <c r="E8" i="3"/>
  <c r="E12" i="3" s="1"/>
  <c r="E14" i="3" s="1"/>
  <c r="G14" i="3" l="1"/>
  <c r="F13" i="3"/>
  <c r="H13" i="3"/>
  <c r="H14" i="3" s="1"/>
  <c r="M14" i="3" s="1"/>
  <c r="I14" i="3"/>
  <c r="J13" i="3"/>
  <c r="O13" i="3"/>
  <c r="M13" i="3"/>
  <c r="AF8" i="3"/>
  <c r="N13" i="3" l="1"/>
  <c r="L13" i="3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<sst xmlns="http://schemas.openxmlformats.org/spreadsheetml/2006/main" count="75" uniqueCount="30">
  <si>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</si>
  <si>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</si>
  <si>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</si>
  <si>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</si>
  <si>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</si>
  <si>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</si>
  <si>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</si>
  <si>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</si>
  <si>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</si>
  <si>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</si>
  <si>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</si>
  <si>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</si>
  <si>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</si>
  <si>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</si>
  <si>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</si>
  <si>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</si>
  <si>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</si>
  <si>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</si>
  <si>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</si>
  <si>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Antti Holappa</t>
  </si>
  <si>
    <t>7.</t>
  </si>
  <si>
    <t>SuRa</t>
  </si>
  <si>
    <t>10.11.1983   Suomussalmi</t>
  </si>
  <si>
    <t>SuRa = Suomussalmen Rasti  (1952),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</si>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</sst>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2017</v>
      </c>
      <c r="Y4" s="12" t="s">
        <v>20</v>
      </c>
      <c r="Z4" s="1" t="s">
        <v>21</v>
      </c>
      <c r="AA4" s="12">
        <v>16</v>
      </c>
      <c r="AB4" s="12">
        <v>0</v>
      </c>
      <c r="AC4" s="12">
        <v>13</v>
      </c>
      <c r="AD4" s="12">
        <v>2</v>
      </c>
      <c r="AE4" s="12">
        <v>34</v>
      </c>
      <c r="AF4" s="66">
        <v>0.43580000000000002</v>
      </c>
      <c r="AG4" s="10">
        <v>78</v>
      </c>
      <c r="AH4" s="41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2018</v>
      </c>
      <c r="Y5" s="12" t="s">
        <v>29</v>
      </c>
      <c r="Z5" s="1" t="s">
        <v>21</v>
      </c>
      <c r="AA5" s="12">
        <v>4</v>
      </c>
      <c r="AB5" s="12">
        <v>0</v>
      </c>
      <c r="AC5" s="12">
        <v>2</v>
      </c>
      <c r="AD5" s="12">
        <v>1</v>
      </c>
      <c r="AE5" s="12">
        <v>11</v>
      </c>
      <c r="AF5" s="66">
        <v>0.42299999999999999</v>
      </c>
      <c r="AG5" s="10">
        <v>26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2019</v>
      </c>
      <c r="Y6" s="12" t="s">
        <v>20</v>
      </c>
      <c r="Z6" s="1" t="s">
        <v>21</v>
      </c>
      <c r="AA6" s="12">
        <v>4</v>
      </c>
      <c r="AB6" s="12">
        <v>0</v>
      </c>
      <c r="AC6" s="12">
        <v>2</v>
      </c>
      <c r="AD6" s="12">
        <v>3</v>
      </c>
      <c r="AE6" s="12">
        <v>11</v>
      </c>
      <c r="AF6" s="66">
        <v>0.52380000000000004</v>
      </c>
      <c r="AG6" s="19">
        <v>21</v>
      </c>
      <c r="AH6" s="41"/>
      <c r="AI6" s="7"/>
      <c r="AJ6" s="7"/>
      <c r="AK6" s="7"/>
      <c r="AL6" s="10"/>
      <c r="AM6" s="1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0"/>
      <c r="W7" s="19"/>
      <c r="X7" s="12">
        <v>2020</v>
      </c>
      <c r="Y7" s="12" t="s">
        <v>29</v>
      </c>
      <c r="Z7" s="1" t="s">
        <v>21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32">
        <v>0</v>
      </c>
      <c r="AG7" s="19">
        <v>2</v>
      </c>
      <c r="AH7" s="41"/>
      <c r="AI7" s="7"/>
      <c r="AJ7" s="7"/>
      <c r="AK7" s="7"/>
      <c r="AL7" s="67"/>
      <c r="AM7" s="12"/>
      <c r="AN7" s="1"/>
      <c r="AO7" s="1"/>
      <c r="AP7" s="1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64" t="s">
        <v>13</v>
      </c>
      <c r="Y8" s="11"/>
      <c r="Z8" s="9"/>
      <c r="AA8" s="36">
        <f>SUM(AA4:AA7)</f>
        <v>25</v>
      </c>
      <c r="AB8" s="36">
        <f t="shared" ref="AB8:AG8" si="0">SUM(AB4:AB7)</f>
        <v>0</v>
      </c>
      <c r="AC8" s="36">
        <f t="shared" si="0"/>
        <v>17</v>
      </c>
      <c r="AD8" s="36">
        <f t="shared" si="0"/>
        <v>6</v>
      </c>
      <c r="AE8" s="36">
        <f t="shared" si="0"/>
        <v>56</v>
      </c>
      <c r="AF8" s="37">
        <f>PRODUCT(AE8/AG8)</f>
        <v>0.44094488188976377</v>
      </c>
      <c r="AG8" s="21">
        <f t="shared" si="0"/>
        <v>127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25</v>
      </c>
      <c r="F13" s="48">
        <f>PRODUCT(AB8+AN8)</f>
        <v>0</v>
      </c>
      <c r="G13" s="48">
        <f>PRODUCT(AC8+AO8)</f>
        <v>17</v>
      </c>
      <c r="H13" s="48">
        <f>PRODUCT(AD8+AP8)</f>
        <v>6</v>
      </c>
      <c r="I13" s="48">
        <f>PRODUCT(AE8+AQ8)</f>
        <v>56</v>
      </c>
      <c r="J13" s="65">
        <f>PRODUCT(I13/K13)</f>
        <v>0.44094488188976377</v>
      </c>
      <c r="K13" s="10">
        <f>PRODUCT(AG8+AS8)</f>
        <v>127</v>
      </c>
      <c r="L13" s="54">
        <f>PRODUCT((F13+G13)/E13)</f>
        <v>0.68</v>
      </c>
      <c r="M13" s="54">
        <f>PRODUCT(H13/E13)</f>
        <v>0.24</v>
      </c>
      <c r="N13" s="54">
        <f>PRODUCT((F13+G13+H13)/E13)</f>
        <v>0.92</v>
      </c>
      <c r="O13" s="54">
        <f>PRODUCT(I13/E13)</f>
        <v>2.2400000000000002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25</v>
      </c>
      <c r="F14" s="48">
        <f t="shared" ref="F14:I14" si="1">SUM(F11:F13)</f>
        <v>0</v>
      </c>
      <c r="G14" s="48">
        <f t="shared" si="1"/>
        <v>17</v>
      </c>
      <c r="H14" s="48">
        <f t="shared" si="1"/>
        <v>6</v>
      </c>
      <c r="I14" s="48">
        <f t="shared" si="1"/>
        <v>56</v>
      </c>
      <c r="J14" s="65">
        <f>PRODUCT(I14/K14)</f>
        <v>0.44094488188976377</v>
      </c>
      <c r="K14" s="16">
        <f>SUM(K11:K13)</f>
        <v>127</v>
      </c>
      <c r="L14" s="54">
        <f>PRODUCT((F14+G14)/E14)</f>
        <v>0.68</v>
      </c>
      <c r="M14" s="54">
        <f>PRODUCT(H14/E14)</f>
        <v>0.24</v>
      </c>
      <c r="N14" s="54">
        <f>PRODUCT((F14+G14+H14)/E14)</f>
        <v>0.92</v>
      </c>
      <c r="O14" s="54">
        <f>PRODUCT(I14/E14)</f>
        <v>2.2400000000000002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M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2020-08-29T17:38:55Z</dcterms:modified>
</cp:coreProperties>
</file>