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F11" i="5" l="1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  <c r="AR6" i="5" l="1"/>
  <c r="K11" i="5"/>
  <c r="J11" i="5" s="1"/>
  <c r="K12" i="5"/>
  <c r="J12" i="5" s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<sst xmlns="http://schemas.openxmlformats.org/spreadsheetml/2006/main" count="72" uniqueCount="31">
  <si>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</si>
  <si>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</si>
  <si>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</si>
  <si>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</si>
  <si>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</si>
  <si>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</si>
  <si>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</si>
  <si>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</si>
  <si>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</si>
  <si>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</si>
  <si>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</si>
  <si>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</si>
  <si>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</si>
  <si>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</si>
  <si>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</si>
  <si>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</si>
  <si>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</si>
  <si>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</si>
  <si>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</si>
  <si>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</si>
  <si>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</si>
  <si>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</si>
  <si>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</si>
  <si>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</si>
  <si>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Aapo Hiltunen</t>
  </si>
  <si>
    <t>4.</t>
  </si>
  <si>
    <t>MuPS</t>
  </si>
  <si>
    <t>18.2.2004   Muhos</t>
  </si>
  <si>
    <t>MuPS = Muhoksen Pallo-Salamat  (1969),  kasvattajaseura</t>
  </si>
  <si>
    <t>3.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</si>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</sst>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26</v>
      </c>
      <c r="AA4" s="12">
        <v>11</v>
      </c>
      <c r="AB4" s="12">
        <v>0</v>
      </c>
      <c r="AC4" s="12">
        <v>2</v>
      </c>
      <c r="AD4" s="12">
        <v>0</v>
      </c>
      <c r="AE4" s="12">
        <v>17</v>
      </c>
      <c r="AF4" s="67">
        <v>0.31480000000000002</v>
      </c>
      <c r="AG4" s="19">
        <v>54</v>
      </c>
      <c r="AH4" s="40"/>
      <c r="AI4" s="7"/>
      <c r="AJ4" s="7"/>
      <c r="AK4" s="7"/>
      <c r="AM4" s="12">
        <v>2</v>
      </c>
      <c r="AN4" s="12">
        <v>0</v>
      </c>
      <c r="AO4" s="13">
        <v>1</v>
      </c>
      <c r="AP4" s="12">
        <v>1</v>
      </c>
      <c r="AQ4" s="12">
        <v>2</v>
      </c>
      <c r="AR4" s="65">
        <v>0.2</v>
      </c>
      <c r="AS4" s="19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26</v>
      </c>
      <c r="AA5" s="12">
        <v>5</v>
      </c>
      <c r="AB5" s="12">
        <v>1</v>
      </c>
      <c r="AC5" s="12">
        <v>11</v>
      </c>
      <c r="AD5" s="12">
        <v>2</v>
      </c>
      <c r="AE5" s="12">
        <v>21</v>
      </c>
      <c r="AF5" s="32">
        <v>0.5675</v>
      </c>
      <c r="AG5" s="19">
        <v>37</v>
      </c>
      <c r="AH5" s="40" t="s">
        <v>30</v>
      </c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16</v>
      </c>
      <c r="AB6" s="36">
        <f t="shared" ref="AB6:AG6" si="2">SUM(AB4:AB5)</f>
        <v>1</v>
      </c>
      <c r="AC6" s="36">
        <f t="shared" si="2"/>
        <v>13</v>
      </c>
      <c r="AD6" s="36">
        <f t="shared" si="2"/>
        <v>2</v>
      </c>
      <c r="AE6" s="36">
        <f t="shared" si="2"/>
        <v>38</v>
      </c>
      <c r="AF6" s="37">
        <f>PRODUCT(AE6/AG6)</f>
        <v>0.4175824175824176</v>
      </c>
      <c r="AG6" s="21">
        <f t="shared" si="2"/>
        <v>91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1</v>
      </c>
      <c r="AP6" s="36">
        <f t="shared" si="3"/>
        <v>1</v>
      </c>
      <c r="AQ6" s="36">
        <f t="shared" si="3"/>
        <v>2</v>
      </c>
      <c r="AR6" s="37">
        <f>PRODUCT(AQ6/AS6)</f>
        <v>0.2</v>
      </c>
      <c r="AS6" s="21">
        <f t="shared" ref="AS6" si="4">SUM(AS4:AS5)</f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1</v>
      </c>
      <c r="G11" s="47">
        <f>PRODUCT(AC6+AO6)</f>
        <v>14</v>
      </c>
      <c r="H11" s="47">
        <f>PRODUCT(AD6+AP6)</f>
        <v>3</v>
      </c>
      <c r="I11" s="47">
        <f>PRODUCT(AE6+AQ6)</f>
        <v>40</v>
      </c>
      <c r="J11" s="60">
        <f>PRODUCT(I11/K11)</f>
        <v>0.39603960396039606</v>
      </c>
      <c r="K11" s="10">
        <f>PRODUCT(AG6+AS6)</f>
        <v>101</v>
      </c>
      <c r="L11" s="53">
        <f>PRODUCT((F11+G11)/E11)</f>
        <v>0.83333333333333337</v>
      </c>
      <c r="M11" s="53">
        <f>PRODUCT(H11/E11)</f>
        <v>0.16666666666666666</v>
      </c>
      <c r="N11" s="53">
        <f>PRODUCT((F11+G11+H11)/E11)</f>
        <v>1</v>
      </c>
      <c r="O11" s="53">
        <f>PRODUCT(I11/E11)</f>
        <v>2.2222222222222223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5">SUM(F9:F11)</f>
        <v>1</v>
      </c>
      <c r="G12" s="47">
        <f t="shared" si="5"/>
        <v>14</v>
      </c>
      <c r="H12" s="47">
        <f t="shared" si="5"/>
        <v>3</v>
      </c>
      <c r="I12" s="47">
        <f t="shared" si="5"/>
        <v>40</v>
      </c>
      <c r="J12" s="60">
        <f>PRODUCT(I12/K12)</f>
        <v>0.39603960396039606</v>
      </c>
      <c r="K12" s="16">
        <f>SUM(K9:K11)</f>
        <v>101</v>
      </c>
      <c r="L12" s="53">
        <f>PRODUCT((F12+G12)/E12)</f>
        <v>0.83333333333333337</v>
      </c>
      <c r="M12" s="53">
        <f>PRODUCT(H12/E12)</f>
        <v>0.16666666666666666</v>
      </c>
      <c r="N12" s="53">
        <f>PRODUCT((F12+G12+H12)/E12)</f>
        <v>1</v>
      </c>
      <c r="O12" s="53">
        <f>PRODUCT(I12/E12)</f>
        <v>2.2222222222222223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2020-08-29T07:17:53Z</dcterms:modified>
</cp:coreProperties>
</file>