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<sst xmlns="http://schemas.openxmlformats.org/spreadsheetml/2006/main" count="75" uniqueCount="34">
  <si>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</si>
  <si>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</si>
  <si>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</si>
  <si>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</si>
  <si>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</si>
  <si>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</si>
  <si>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</si>
  <si>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</si>
  <si>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</si>
  <si>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</si>
  <si>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</si>
  <si>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</si>
  <si>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</si>
  <si>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</si>
  <si>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</si>
  <si>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</si>
  <si>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</si>
  <si>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</si>
  <si>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</si>
  <si>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NJ = Nurmon Jymy  (1925)</t>
  </si>
  <si>
    <t>Vili Hiirikoski</t>
  </si>
  <si>
    <t>4.</t>
  </si>
  <si>
    <t>NJ  2</t>
  </si>
  <si>
    <t>6.</t>
  </si>
  <si>
    <t>NJ</t>
  </si>
  <si>
    <t>22.1.1996</t>
  </si>
  <si>
    <t>SMJ = Seinäjoen Maila-Jussit  (1932),  kasvattajaseura</t>
  </si>
  <si>
    <t>B-poikien SM-sarja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</si>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</sst>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7">
        <v>0.66659999999999997</v>
      </c>
      <c r="AG4" s="10">
        <v>3</v>
      </c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4" t="s">
        <v>28</v>
      </c>
      <c r="Z5" s="1" t="s">
        <v>24</v>
      </c>
      <c r="AA5" s="12"/>
      <c r="AB5" s="62" t="s">
        <v>27</v>
      </c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23</v>
      </c>
      <c r="Z6" s="1" t="s">
        <v>24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7">
        <v>0.1666</v>
      </c>
      <c r="AG6" s="10">
        <v>6</v>
      </c>
      <c r="AH6" s="56"/>
      <c r="AI6" s="56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3</v>
      </c>
      <c r="AF7" s="37">
        <f>PRODUCT(AE7/AG7)</f>
        <v>0.33333333333333331</v>
      </c>
      <c r="AG7" s="21">
        <f>SUM(AG4:AG6)</f>
        <v>9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32</v>
      </c>
      <c r="O9" s="7" t="s">
        <v>33</v>
      </c>
      <c r="Q9" s="17"/>
      <c r="R9" s="17" t="s">
        <v>10</v>
      </c>
      <c r="S9" s="17"/>
      <c r="T9" s="55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6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6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</v>
      </c>
      <c r="F12" s="48">
        <f>PRODUCT(AB7+AN7)</f>
        <v>0</v>
      </c>
      <c r="G12" s="48">
        <f>PRODUCT(AC7+AO7)</f>
        <v>0</v>
      </c>
      <c r="H12" s="48">
        <f>PRODUCT(AD7+AP7)</f>
        <v>1</v>
      </c>
      <c r="I12" s="48">
        <f>PRODUCT(AE7+AQ7)</f>
        <v>3</v>
      </c>
      <c r="J12" s="66">
        <f>PRODUCT(I12/K12)</f>
        <v>0.33333333333333331</v>
      </c>
      <c r="K12" s="10">
        <f>PRODUCT(AG7+AS7)</f>
        <v>9</v>
      </c>
      <c r="L12" s="54">
        <f>PRODUCT((F12+G12)/E12)</f>
        <v>0</v>
      </c>
      <c r="M12" s="54">
        <f>PRODUCT(H12/E12)</f>
        <v>0.5</v>
      </c>
      <c r="N12" s="54">
        <f>PRODUCT((F12+G12+H12)/E12)</f>
        <v>0.5</v>
      </c>
      <c r="O12" s="54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1</v>
      </c>
      <c r="I13" s="48">
        <f t="shared" si="0"/>
        <v>3</v>
      </c>
      <c r="J13" s="66">
        <f>PRODUCT(I13/K13)</f>
        <v>0.33333333333333331</v>
      </c>
      <c r="K13" s="16">
        <f>SUM(K10:K12)</f>
        <v>9</v>
      </c>
      <c r="L13" s="54">
        <f>PRODUCT((F13+G13)/E13)</f>
        <v>0</v>
      </c>
      <c r="M13" s="54">
        <f>PRODUCT(H13/E13)</f>
        <v>0.5</v>
      </c>
      <c r="N13" s="54">
        <f>PRODUCT((F13+G13+H13)/E13)</f>
        <v>0.5</v>
      </c>
      <c r="O13" s="54">
        <f>PRODUCT(I13/E13)</f>
        <v>1.5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</row>
    <row r="193" spans="20:37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</row>
    <row r="194" spans="20:37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</row>
    <row r="195" spans="20:37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</row>
    <row r="196" spans="20:37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</row>
    <row r="197" spans="20:37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</row>
    <row r="198" spans="20:37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</row>
    <row r="199" spans="20:37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</row>
    <row r="200" spans="20:37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</row>
    <row r="201" spans="20:37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</row>
    <row r="202" spans="20:37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</row>
    <row r="203" spans="20:37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</row>
    <row r="204" spans="20:37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</row>
    <row r="205" spans="20:37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</row>
  </sheetData>
  <sortState ref="N11:R12">
    <sortCondition descending="1" ref="N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2018-09-05T19:22:47Z</dcterms:modified>
</cp:coreProperties>
</file>