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R7" i="3" s="1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<sst xmlns="http://schemas.openxmlformats.org/spreadsheetml/2006/main" count="73" uniqueCount="31">
  <si>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</si>
  <si>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</si>
  <si>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</si>
  <si>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</si>
  <si>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</si>
  <si>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</si>
  <si>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</si>
  <si>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</si>
  <si>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</si>
  <si>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</si>
  <si>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</si>
  <si>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</si>
  <si>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</si>
  <si>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</si>
  <si>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</si>
  <si>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</si>
  <si>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</si>
  <si>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</si>
  <si>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</si>
  <si>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Santeri Hietala</t>
  </si>
  <si>
    <t>3.</t>
  </si>
  <si>
    <t>YK  2</t>
  </si>
  <si>
    <t>6.</t>
  </si>
  <si>
    <t>9.</t>
  </si>
  <si>
    <t>8.3.1995   Ylivieska</t>
  </si>
  <si>
    <t>YK = Ylivieskan Kuula  (1909),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</si>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</sst>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2012</v>
      </c>
      <c r="Y4" s="12" t="s">
        <v>20</v>
      </c>
      <c r="Z4" s="1" t="s">
        <v>21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8"/>
      <c r="AG4" s="10"/>
      <c r="AH4" s="56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58">
        <v>0.5</v>
      </c>
      <c r="AS4" s="57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22</v>
      </c>
      <c r="Z5" s="1" t="s">
        <v>21</v>
      </c>
      <c r="AA5" s="12">
        <v>4</v>
      </c>
      <c r="AB5" s="12">
        <v>0</v>
      </c>
      <c r="AC5" s="12">
        <v>3</v>
      </c>
      <c r="AD5" s="12">
        <v>1</v>
      </c>
      <c r="AE5" s="12">
        <v>11</v>
      </c>
      <c r="AF5" s="68">
        <v>0.6875</v>
      </c>
      <c r="AG5" s="10">
        <v>16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23</v>
      </c>
      <c r="Z6" s="1" t="s">
        <v>21</v>
      </c>
      <c r="AA6" s="12">
        <v>8</v>
      </c>
      <c r="AB6" s="12">
        <v>0</v>
      </c>
      <c r="AC6" s="12">
        <v>0</v>
      </c>
      <c r="AD6" s="12">
        <v>3</v>
      </c>
      <c r="AE6" s="12">
        <v>11</v>
      </c>
      <c r="AF6" s="68">
        <v>0.31419999999999998</v>
      </c>
      <c r="AG6" s="10">
        <v>35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12</v>
      </c>
      <c r="AB7" s="36">
        <f>SUM(AB4:AB6)</f>
        <v>0</v>
      </c>
      <c r="AC7" s="36">
        <f>SUM(AC4:AC6)</f>
        <v>3</v>
      </c>
      <c r="AD7" s="36">
        <f>SUM(AD4:AD6)</f>
        <v>4</v>
      </c>
      <c r="AE7" s="36">
        <f>SUM(AE4:AE6)</f>
        <v>22</v>
      </c>
      <c r="AF7" s="37">
        <f>PRODUCT(AE7/AG7)</f>
        <v>0.43137254901960786</v>
      </c>
      <c r="AG7" s="21">
        <f>SUM(AG4:AG6)</f>
        <v>51</v>
      </c>
      <c r="AH7" s="18"/>
      <c r="AI7" s="29"/>
      <c r="AJ7" s="42"/>
      <c r="AK7" s="43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0.5</v>
      </c>
      <c r="AS7" s="39">
        <f>SUM(AS4:AS6)</f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25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13</v>
      </c>
      <c r="F12" s="48">
        <f>PRODUCT(AB7+AN7)</f>
        <v>0</v>
      </c>
      <c r="G12" s="48">
        <f>PRODUCT(AC7+AO7)</f>
        <v>3</v>
      </c>
      <c r="H12" s="48">
        <f>PRODUCT(AD7+AP7)</f>
        <v>4</v>
      </c>
      <c r="I12" s="48">
        <f>PRODUCT(AE7+AQ7)</f>
        <v>23</v>
      </c>
      <c r="J12" s="67">
        <f>PRODUCT(I12/K12)</f>
        <v>0.43396226415094341</v>
      </c>
      <c r="K12" s="10">
        <f>PRODUCT(AG7+AS7)</f>
        <v>53</v>
      </c>
      <c r="L12" s="54">
        <f>PRODUCT((F12+G12)/E12)</f>
        <v>0.23076923076923078</v>
      </c>
      <c r="M12" s="54">
        <f>PRODUCT(H12/E12)</f>
        <v>0.30769230769230771</v>
      </c>
      <c r="N12" s="54">
        <f>PRODUCT((F12+G12+H12)/E12)</f>
        <v>0.53846153846153844</v>
      </c>
      <c r="O12" s="54">
        <f>PRODUCT(I12/E12)</f>
        <v>1.7692307692307692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13</v>
      </c>
      <c r="F13" s="48">
        <f t="shared" ref="F13:I13" si="0">SUM(F10:F12)</f>
        <v>0</v>
      </c>
      <c r="G13" s="48">
        <f t="shared" si="0"/>
        <v>3</v>
      </c>
      <c r="H13" s="48">
        <f t="shared" si="0"/>
        <v>4</v>
      </c>
      <c r="I13" s="48">
        <f t="shared" si="0"/>
        <v>23</v>
      </c>
      <c r="J13" s="67">
        <f>PRODUCT(I13/K13)</f>
        <v>0.43396226415094341</v>
      </c>
      <c r="K13" s="16">
        <f>SUM(K10:K12)</f>
        <v>53</v>
      </c>
      <c r="L13" s="54">
        <f>PRODUCT((F13+G13)/E13)</f>
        <v>0.23076923076923078</v>
      </c>
      <c r="M13" s="54">
        <f>PRODUCT(H13/E13)</f>
        <v>0.30769230769230771</v>
      </c>
      <c r="N13" s="54">
        <f>PRODUCT((F13+G13+H13)/E13)</f>
        <v>0.53846153846153844</v>
      </c>
      <c r="O13" s="54">
        <f>PRODUCT(I13/E13)</f>
        <v>1.7692307692307692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2018-09-05T11:43:58Z</dcterms:modified>
</cp:coreProperties>
</file>