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l="1"/>
  <c r="E19" i="2" s="1"/>
  <c r="K19" i="2"/>
  <c r="F18" i="2"/>
  <c r="F19" i="2" s="1"/>
  <c r="H18" i="2"/>
  <c r="H19" i="2" s="1"/>
  <c r="I19" i="2"/>
  <c r="M19" i="2" l="1"/>
  <c r="N19" i="2"/>
  <c r="L19" i="2"/>
  <c r="J19" i="2"/>
  <c r="AB16" i="1" l="1"/>
  <c r="AA16" i="1"/>
  <c r="Z16" i="1"/>
  <c r="Y16" i="1"/>
  <c r="X16" i="1"/>
  <c r="W16" i="1"/>
  <c r="T16" i="1"/>
  <c r="S16" i="1"/>
  <c r="R16" i="1"/>
  <c r="Q16" i="1"/>
  <c r="P16" i="1"/>
</calcChain>
</file>

<file path=xl/sharedStrings.xml><?xml version="1.0" encoding="utf-8"?>
<sst xmlns="http://schemas.openxmlformats.org/spreadsheetml/2006/main" count="209" uniqueCount="94">
  <si>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</si>
  <si>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</si>
  <si>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</si>
  <si>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</si>
  <si>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</si>
  <si>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</si>
  <si>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</si>
  <si>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</si>
  <si>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</si>
  <si>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</si>
  <si>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</si>
  <si>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</si>
  <si>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</si>
  <si>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</si>
  <si>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</si>
  <si>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</si>
  <si>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</si>
  <si>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</si>
  <si>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</si>
  <si>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</si>
  <si>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</si>
  <si>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</si>
  <si>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</si>
  <si>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</si>
  <si>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</si>
  <si>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</si>
  <si>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</si>
  <si>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</si>
  <si>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</si>
  <si>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</si>
  <si>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</si>
  <si>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</si>
  <si>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</si>
  <si>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03.05. 1981  HP - AA  7-18</t>
  </si>
  <si>
    <t>Markku Hietala</t>
  </si>
  <si>
    <t>10.</t>
  </si>
  <si>
    <t>HP</t>
  </si>
  <si>
    <t>11.</t>
  </si>
  <si>
    <t>13.  ottelu</t>
  </si>
  <si>
    <t>2.  ottelu</t>
  </si>
  <si>
    <t>10.05. 1981  KiU - HP  3-6</t>
  </si>
  <si>
    <t>01.07. 1981  IPV - HP  16-6</t>
  </si>
  <si>
    <t xml:space="preserve">  21 v   1 kk 12 pv</t>
  </si>
  <si>
    <t xml:space="preserve">  21 v   1 kk 19 pv</t>
  </si>
  <si>
    <t xml:space="preserve">  21 v   3 kk 10 pv</t>
  </si>
  <si>
    <t>3.</t>
  </si>
  <si>
    <t>ykkössarja</t>
  </si>
  <si>
    <t>Seurat</t>
  </si>
  <si>
    <t>HP = Haminan Palloilijat  (1928)</t>
  </si>
  <si>
    <t>4.</t>
  </si>
  <si>
    <t>21.3.1960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</si>
  <si>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</si>
  <si>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</si>
  <si>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</si>
  <si>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</si>
  <si>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</si>
  <si>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</si>
  <si>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</si>
  <si>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</si>
  <si>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</si>
  <si>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</si>
  <si>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</si>
  <si>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</si>
  <si>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</si>
  <si>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</si>
  <si>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</si>
  <si>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</si>
  <si>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</si>
  <si>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Hamina</t>
  </si>
  <si>
    <t xml:space="preserve"> 6-4</t>
  </si>
  <si>
    <t>2p</t>
  </si>
  <si>
    <t>Ari Turppo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</si>
  <si>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</si>
  <si>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</si>
  <si>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</si>
  <si>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</si>
  <si>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</si>
  <si>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</si>
  <si>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</si>
  <si>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</si>
  <si>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</si>
  <si>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</si>
  <si>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</si>
  <si>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</si>
  <si>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</si>
  <si>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</si>
  <si>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</si>
  <si>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</si>
  <si>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HP  2</t>
  </si>
  <si>
    <t>8.</t>
  </si>
  <si>
    <t xml:space="preserve">KI </t>
  </si>
  <si>
    <t>12.</t>
  </si>
  <si>
    <t>KI = Kotkan Into  (1900)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</si>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</sst>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8" customWidth="1"/>
    <col min="4" max="4" width="9.28515625" style="80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7" customWidth="1"/>
    <col min="16" max="20" width="5.7109375" style="78" customWidth="1"/>
    <col min="21" max="21" width="8.7109375" style="78" customWidth="1"/>
    <col min="22" max="22" width="0.7109375" style="27" customWidth="1"/>
    <col min="23" max="27" width="5.7109375" style="78" customWidth="1"/>
    <col min="28" max="28" width="8.7109375" style="78" customWidth="1"/>
    <col min="29" max="29" width="0.7109375" style="27" customWidth="1"/>
    <col min="30" max="35" width="5.7109375" style="78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03"/>
      <c r="W2" s="21" t="s">
        <v>15</v>
      </c>
      <c r="X2" s="13"/>
      <c r="Y2" s="13"/>
      <c r="Z2" s="13"/>
      <c r="AA2" s="13"/>
      <c r="AB2" s="13"/>
      <c r="AC2" s="103"/>
      <c r="AD2" s="21" t="s">
        <v>72</v>
      </c>
      <c r="AE2" s="13"/>
      <c r="AF2" s="13"/>
      <c r="AG2" s="19"/>
      <c r="AH2" s="13" t="s">
        <v>73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1981</v>
      </c>
      <c r="C4" s="24" t="s">
        <v>35</v>
      </c>
      <c r="D4" s="25" t="s">
        <v>36</v>
      </c>
      <c r="E4" s="24">
        <v>22</v>
      </c>
      <c r="F4" s="24">
        <v>0</v>
      </c>
      <c r="G4" s="24">
        <v>6</v>
      </c>
      <c r="H4" s="24">
        <v>7</v>
      </c>
      <c r="I4" s="24">
        <v>61</v>
      </c>
      <c r="J4" s="24">
        <v>28</v>
      </c>
      <c r="K4" s="24">
        <v>16</v>
      </c>
      <c r="L4" s="24">
        <v>11</v>
      </c>
      <c r="M4" s="24">
        <v>6</v>
      </c>
      <c r="N4" s="26">
        <v>0.40131578947368424</v>
      </c>
      <c r="O4" s="27"/>
      <c r="P4" s="24"/>
      <c r="Q4" s="24"/>
      <c r="R4" s="24"/>
      <c r="S4" s="24"/>
      <c r="T4" s="24"/>
      <c r="U4" s="24"/>
      <c r="V4" s="27"/>
      <c r="W4" s="29">
        <v>6</v>
      </c>
      <c r="X4" s="29">
        <v>0</v>
      </c>
      <c r="Y4" s="29">
        <v>0</v>
      </c>
      <c r="Z4" s="29">
        <v>2</v>
      </c>
      <c r="AA4" s="29">
        <v>14</v>
      </c>
      <c r="AB4" s="68">
        <v>0.29199999999999998</v>
      </c>
      <c r="AC4" s="27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">
      <c r="A5" s="8"/>
      <c r="B5" s="31">
        <v>1982</v>
      </c>
      <c r="C5" s="31" t="s">
        <v>49</v>
      </c>
      <c r="D5" s="32" t="s">
        <v>36</v>
      </c>
      <c r="E5" s="31"/>
      <c r="F5" s="33" t="s">
        <v>46</v>
      </c>
      <c r="G5" s="34"/>
      <c r="H5" s="35"/>
      <c r="I5" s="31"/>
      <c r="J5" s="31"/>
      <c r="K5" s="31"/>
      <c r="L5" s="31"/>
      <c r="M5" s="31"/>
      <c r="N5" s="36"/>
      <c r="O5" s="23"/>
      <c r="P5" s="24"/>
      <c r="Q5" s="24"/>
      <c r="R5" s="24"/>
      <c r="S5" s="24"/>
      <c r="T5" s="24"/>
      <c r="U5" s="24"/>
      <c r="V5" s="23"/>
      <c r="W5" s="29"/>
      <c r="X5" s="29"/>
      <c r="Y5" s="29"/>
      <c r="Z5" s="29"/>
      <c r="AA5" s="29"/>
      <c r="AB5" s="68"/>
      <c r="AC5" s="23"/>
      <c r="AD5" s="24"/>
      <c r="AE5" s="37"/>
      <c r="AF5" s="37"/>
      <c r="AG5" s="24"/>
      <c r="AH5" s="24"/>
      <c r="AI5" s="24"/>
      <c r="AJ5" s="8"/>
    </row>
    <row r="6" spans="1:36" s="22" customFormat="1" ht="15" customHeight="1" x14ac:dyDescent="0.2">
      <c r="A6" s="8"/>
      <c r="B6" s="31">
        <v>1983</v>
      </c>
      <c r="C6" s="31" t="s">
        <v>45</v>
      </c>
      <c r="D6" s="38" t="s">
        <v>36</v>
      </c>
      <c r="E6" s="31"/>
      <c r="F6" s="33" t="s">
        <v>46</v>
      </c>
      <c r="G6" s="34"/>
      <c r="H6" s="35"/>
      <c r="I6" s="31"/>
      <c r="J6" s="31"/>
      <c r="K6" s="31"/>
      <c r="L6" s="31"/>
      <c r="M6" s="31"/>
      <c r="N6" s="36"/>
      <c r="O6" s="23"/>
      <c r="P6" s="24"/>
      <c r="Q6" s="24"/>
      <c r="R6" s="24"/>
      <c r="S6" s="24"/>
      <c r="T6" s="24"/>
      <c r="U6" s="24"/>
      <c r="V6" s="23"/>
      <c r="W6" s="29"/>
      <c r="X6" s="29"/>
      <c r="Y6" s="29"/>
      <c r="Z6" s="29"/>
      <c r="AA6" s="29"/>
      <c r="AB6" s="68"/>
      <c r="AC6" s="23"/>
      <c r="AD6" s="24"/>
      <c r="AE6" s="37"/>
      <c r="AF6" s="37"/>
      <c r="AG6" s="24"/>
      <c r="AH6" s="24"/>
      <c r="AI6" s="24"/>
      <c r="AJ6" s="8"/>
    </row>
    <row r="7" spans="1:36" s="22" customFormat="1" ht="15" customHeight="1" x14ac:dyDescent="0.25">
      <c r="A7" s="1"/>
      <c r="B7" s="24">
        <v>1984</v>
      </c>
      <c r="C7" s="24" t="s">
        <v>37</v>
      </c>
      <c r="D7" s="25" t="s">
        <v>36</v>
      </c>
      <c r="E7" s="24">
        <v>18</v>
      </c>
      <c r="F7" s="24">
        <v>0</v>
      </c>
      <c r="G7" s="24">
        <v>3</v>
      </c>
      <c r="H7" s="24">
        <v>7</v>
      </c>
      <c r="I7" s="24">
        <v>59</v>
      </c>
      <c r="J7" s="24">
        <v>32</v>
      </c>
      <c r="K7" s="24">
        <v>15</v>
      </c>
      <c r="L7" s="24">
        <v>9</v>
      </c>
      <c r="M7" s="24">
        <v>3</v>
      </c>
      <c r="N7" s="39">
        <v>0.49199999999999999</v>
      </c>
      <c r="O7" s="27"/>
      <c r="P7" s="24"/>
      <c r="Q7" s="24"/>
      <c r="R7" s="24"/>
      <c r="S7" s="24"/>
      <c r="T7" s="24"/>
      <c r="U7" s="24"/>
      <c r="V7" s="27"/>
      <c r="W7" s="29">
        <v>4</v>
      </c>
      <c r="X7" s="29">
        <v>0</v>
      </c>
      <c r="Y7" s="29">
        <v>2</v>
      </c>
      <c r="Z7" s="29">
        <v>2</v>
      </c>
      <c r="AA7" s="29">
        <v>16</v>
      </c>
      <c r="AB7" s="68">
        <v>0.53800000000000003</v>
      </c>
      <c r="AC7" s="27"/>
      <c r="AD7" s="24"/>
      <c r="AE7" s="37"/>
      <c r="AF7" s="104"/>
      <c r="AG7" s="28"/>
      <c r="AH7" s="30"/>
      <c r="AI7" s="24"/>
      <c r="AJ7" s="8"/>
    </row>
    <row r="8" spans="1:36" s="22" customFormat="1" ht="15" customHeight="1" x14ac:dyDescent="0.25">
      <c r="A8" s="1"/>
      <c r="B8" s="31">
        <v>1985</v>
      </c>
      <c r="C8" s="31" t="s">
        <v>45</v>
      </c>
      <c r="D8" s="38" t="s">
        <v>36</v>
      </c>
      <c r="E8" s="31"/>
      <c r="F8" s="33" t="s">
        <v>46</v>
      </c>
      <c r="G8" s="34"/>
      <c r="H8" s="35"/>
      <c r="I8" s="31"/>
      <c r="J8" s="31"/>
      <c r="K8" s="31"/>
      <c r="L8" s="31"/>
      <c r="M8" s="31"/>
      <c r="N8" s="36"/>
      <c r="O8" s="27"/>
      <c r="P8" s="24"/>
      <c r="Q8" s="24"/>
      <c r="R8" s="24"/>
      <c r="S8" s="24"/>
      <c r="T8" s="24"/>
      <c r="U8" s="24"/>
      <c r="V8" s="27"/>
      <c r="W8" s="29"/>
      <c r="X8" s="29"/>
      <c r="Y8" s="29"/>
      <c r="Z8" s="29"/>
      <c r="AA8" s="29"/>
      <c r="AB8" s="68"/>
      <c r="AC8" s="27"/>
      <c r="AD8" s="24"/>
      <c r="AE8" s="37"/>
      <c r="AF8" s="104"/>
      <c r="AG8" s="28"/>
      <c r="AH8" s="30"/>
      <c r="AI8" s="24"/>
      <c r="AJ8" s="8"/>
    </row>
    <row r="9" spans="1:36" s="22" customFormat="1" ht="15" customHeight="1" x14ac:dyDescent="0.25">
      <c r="A9" s="1"/>
      <c r="B9" s="144">
        <v>1986</v>
      </c>
      <c r="C9" s="144" t="s">
        <v>87</v>
      </c>
      <c r="D9" s="137" t="s">
        <v>88</v>
      </c>
      <c r="E9" s="144"/>
      <c r="F9" s="137" t="s">
        <v>93</v>
      </c>
      <c r="G9" s="144"/>
      <c r="H9" s="144"/>
      <c r="I9" s="144"/>
      <c r="J9" s="144"/>
      <c r="K9" s="144"/>
      <c r="L9" s="144"/>
      <c r="M9" s="144"/>
      <c r="N9" s="145"/>
      <c r="O9" s="27"/>
      <c r="P9" s="24"/>
      <c r="Q9" s="24"/>
      <c r="R9" s="24"/>
      <c r="S9" s="24"/>
      <c r="T9" s="24"/>
      <c r="U9" s="24"/>
      <c r="V9" s="27"/>
      <c r="W9" s="29"/>
      <c r="X9" s="29"/>
      <c r="Y9" s="29"/>
      <c r="Z9" s="29"/>
      <c r="AA9" s="29"/>
      <c r="AB9" s="68"/>
      <c r="AC9" s="27"/>
      <c r="AD9" s="24"/>
      <c r="AE9" s="37"/>
      <c r="AF9" s="104"/>
      <c r="AG9" s="28"/>
      <c r="AH9" s="30"/>
      <c r="AI9" s="24"/>
      <c r="AJ9" s="8"/>
    </row>
    <row r="10" spans="1:36" s="22" customFormat="1" ht="15" customHeight="1" x14ac:dyDescent="0.25">
      <c r="A10" s="1"/>
      <c r="B10" s="144">
        <v>1987</v>
      </c>
      <c r="C10" s="144" t="s">
        <v>89</v>
      </c>
      <c r="D10" s="137" t="s">
        <v>88</v>
      </c>
      <c r="E10" s="144"/>
      <c r="F10" s="137" t="s">
        <v>93</v>
      </c>
      <c r="G10" s="144"/>
      <c r="H10" s="144"/>
      <c r="I10" s="144"/>
      <c r="J10" s="144"/>
      <c r="K10" s="144"/>
      <c r="L10" s="144"/>
      <c r="M10" s="144"/>
      <c r="N10" s="145"/>
      <c r="O10" s="27"/>
      <c r="P10" s="24"/>
      <c r="Q10" s="24"/>
      <c r="R10" s="24"/>
      <c r="S10" s="24"/>
      <c r="T10" s="24"/>
      <c r="U10" s="24"/>
      <c r="V10" s="27"/>
      <c r="W10" s="29"/>
      <c r="X10" s="29"/>
      <c r="Y10" s="29"/>
      <c r="Z10" s="29"/>
      <c r="AA10" s="29"/>
      <c r="AB10" s="68"/>
      <c r="AC10" s="27"/>
      <c r="AD10" s="24"/>
      <c r="AE10" s="37"/>
      <c r="AF10" s="104"/>
      <c r="AG10" s="28"/>
      <c r="AH10" s="30"/>
      <c r="AI10" s="24"/>
      <c r="AJ10" s="8"/>
    </row>
    <row r="11" spans="1:36" s="22" customFormat="1" ht="15" customHeight="1" x14ac:dyDescent="0.25">
      <c r="A11" s="1"/>
      <c r="B11" s="24">
        <v>1988</v>
      </c>
      <c r="C11" s="30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39"/>
      <c r="O11" s="27"/>
      <c r="P11" s="24"/>
      <c r="Q11" s="24"/>
      <c r="R11" s="24"/>
      <c r="S11" s="24"/>
      <c r="T11" s="24"/>
      <c r="U11" s="24"/>
      <c r="V11" s="27"/>
      <c r="W11" s="29"/>
      <c r="X11" s="29"/>
      <c r="Y11" s="29"/>
      <c r="Z11" s="29"/>
      <c r="AA11" s="29"/>
      <c r="AB11" s="68"/>
      <c r="AC11" s="27"/>
      <c r="AD11" s="24"/>
      <c r="AE11" s="37"/>
      <c r="AF11" s="104"/>
      <c r="AG11" s="28"/>
      <c r="AH11" s="30"/>
      <c r="AI11" s="24"/>
      <c r="AJ11" s="8"/>
    </row>
    <row r="12" spans="1:36" s="22" customFormat="1" ht="15" customHeight="1" x14ac:dyDescent="0.25">
      <c r="A12" s="1"/>
      <c r="B12" s="24">
        <v>1989</v>
      </c>
      <c r="C12" s="30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39"/>
      <c r="O12" s="27"/>
      <c r="P12" s="24"/>
      <c r="Q12" s="24"/>
      <c r="R12" s="24"/>
      <c r="S12" s="24"/>
      <c r="T12" s="24"/>
      <c r="U12" s="24"/>
      <c r="V12" s="27"/>
      <c r="W12" s="29"/>
      <c r="X12" s="29"/>
      <c r="Y12" s="29"/>
      <c r="Z12" s="29"/>
      <c r="AA12" s="29"/>
      <c r="AB12" s="68"/>
      <c r="AC12" s="27"/>
      <c r="AD12" s="24"/>
      <c r="AE12" s="37"/>
      <c r="AF12" s="104"/>
      <c r="AG12" s="28"/>
      <c r="AH12" s="30"/>
      <c r="AI12" s="24"/>
      <c r="AJ12" s="8"/>
    </row>
    <row r="13" spans="1:36" s="22" customFormat="1" ht="15" customHeight="1" x14ac:dyDescent="0.25">
      <c r="A13" s="1"/>
      <c r="B13" s="24">
        <v>1990</v>
      </c>
      <c r="C13" s="30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39"/>
      <c r="O13" s="27"/>
      <c r="P13" s="24"/>
      <c r="Q13" s="24"/>
      <c r="R13" s="24"/>
      <c r="S13" s="24"/>
      <c r="T13" s="24"/>
      <c r="U13" s="24"/>
      <c r="V13" s="27"/>
      <c r="W13" s="29"/>
      <c r="X13" s="29"/>
      <c r="Y13" s="29"/>
      <c r="Z13" s="29"/>
      <c r="AA13" s="29"/>
      <c r="AB13" s="68"/>
      <c r="AC13" s="27"/>
      <c r="AD13" s="24"/>
      <c r="AE13" s="37"/>
      <c r="AF13" s="104"/>
      <c r="AG13" s="28"/>
      <c r="AH13" s="30"/>
      <c r="AI13" s="24"/>
      <c r="AJ13" s="8"/>
    </row>
    <row r="14" spans="1:36" s="22" customFormat="1" ht="15" customHeight="1" x14ac:dyDescent="0.25">
      <c r="A14" s="1"/>
      <c r="B14" s="144">
        <v>1991</v>
      </c>
      <c r="C14" s="144" t="s">
        <v>35</v>
      </c>
      <c r="D14" s="137" t="s">
        <v>90</v>
      </c>
      <c r="E14" s="144"/>
      <c r="F14" s="137" t="s">
        <v>93</v>
      </c>
      <c r="G14" s="144"/>
      <c r="H14" s="144"/>
      <c r="I14" s="144"/>
      <c r="J14" s="144"/>
      <c r="K14" s="144"/>
      <c r="L14" s="144"/>
      <c r="M14" s="144"/>
      <c r="N14" s="145"/>
      <c r="O14" s="27"/>
      <c r="P14" s="24"/>
      <c r="Q14" s="24"/>
      <c r="R14" s="24"/>
      <c r="S14" s="24"/>
      <c r="T14" s="24"/>
      <c r="U14" s="24"/>
      <c r="V14" s="27"/>
      <c r="W14" s="29"/>
      <c r="X14" s="29"/>
      <c r="Y14" s="29"/>
      <c r="Z14" s="29"/>
      <c r="AA14" s="29"/>
      <c r="AB14" s="68"/>
      <c r="AC14" s="27"/>
      <c r="AD14" s="24"/>
      <c r="AE14" s="37"/>
      <c r="AF14" s="104"/>
      <c r="AG14" s="28"/>
      <c r="AH14" s="30"/>
      <c r="AI14" s="24"/>
      <c r="AJ14" s="8"/>
    </row>
    <row r="15" spans="1:36" s="22" customFormat="1" ht="15" customHeight="1" x14ac:dyDescent="0.25">
      <c r="A15" s="1"/>
      <c r="B15" s="144">
        <v>1992</v>
      </c>
      <c r="C15" s="144" t="s">
        <v>91</v>
      </c>
      <c r="D15" s="137" t="s">
        <v>90</v>
      </c>
      <c r="E15" s="144"/>
      <c r="F15" s="137" t="s">
        <v>93</v>
      </c>
      <c r="G15" s="144"/>
      <c r="H15" s="144"/>
      <c r="I15" s="144"/>
      <c r="J15" s="144"/>
      <c r="K15" s="144"/>
      <c r="L15" s="144"/>
      <c r="M15" s="144"/>
      <c r="N15" s="145"/>
      <c r="O15" s="27"/>
      <c r="P15" s="24"/>
      <c r="Q15" s="24"/>
      <c r="R15" s="24"/>
      <c r="S15" s="24"/>
      <c r="T15" s="24"/>
      <c r="U15" s="24"/>
      <c r="V15" s="27"/>
      <c r="W15" s="29"/>
      <c r="X15" s="29"/>
      <c r="Y15" s="29"/>
      <c r="Z15" s="29"/>
      <c r="AA15" s="29"/>
      <c r="AB15" s="68"/>
      <c r="AC15" s="27"/>
      <c r="AD15" s="24"/>
      <c r="AE15" s="37"/>
      <c r="AF15" s="104"/>
      <c r="AG15" s="28"/>
      <c r="AH15" s="30"/>
      <c r="AI15" s="24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40</v>
      </c>
      <c r="F16" s="17">
        <v>0</v>
      </c>
      <c r="G16" s="17">
        <v>9</v>
      </c>
      <c r="H16" s="17">
        <v>14</v>
      </c>
      <c r="I16" s="17">
        <v>120</v>
      </c>
      <c r="J16" s="17">
        <v>60</v>
      </c>
      <c r="K16" s="17">
        <v>31</v>
      </c>
      <c r="L16" s="17">
        <v>20</v>
      </c>
      <c r="M16" s="17">
        <v>9</v>
      </c>
      <c r="N16" s="40">
        <v>0.441</v>
      </c>
      <c r="O16" s="23"/>
      <c r="P16" s="17">
        <f>SUM(P7:P7)</f>
        <v>0</v>
      </c>
      <c r="Q16" s="17">
        <f>SUM(Q7:Q7)</f>
        <v>0</v>
      </c>
      <c r="R16" s="17">
        <f>SUM(R7:R7)</f>
        <v>0</v>
      </c>
      <c r="S16" s="17">
        <f>SUM(S7:S7)</f>
        <v>0</v>
      </c>
      <c r="T16" s="17">
        <f>SUM(T7:T7)</f>
        <v>0</v>
      </c>
      <c r="U16" s="40">
        <v>0</v>
      </c>
      <c r="V16" s="23"/>
      <c r="W16" s="105">
        <f>PRODUCT(E22)</f>
        <v>10</v>
      </c>
      <c r="X16" s="105">
        <f>PRODUCT(F22)</f>
        <v>0</v>
      </c>
      <c r="Y16" s="105">
        <f>PRODUCT(G22)</f>
        <v>2</v>
      </c>
      <c r="Z16" s="105">
        <f>PRODUCT(H22)</f>
        <v>4</v>
      </c>
      <c r="AA16" s="105">
        <f>PRODUCT(I22)</f>
        <v>30</v>
      </c>
      <c r="AB16" s="40">
        <f>PRODUCT(N22)</f>
        <v>0.378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1" t="s">
        <v>2</v>
      </c>
      <c r="C17" s="30"/>
      <c r="D17" s="42">
        <v>73.333333333333329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5"/>
      <c r="AI17" s="43"/>
      <c r="AJ17" s="8"/>
    </row>
    <row r="18" spans="1:36" ht="15" customHeight="1" x14ac:dyDescent="0.25">
      <c r="A18" s="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P18" s="43"/>
      <c r="Q18" s="46"/>
      <c r="R18" s="43"/>
      <c r="S18" s="43"/>
      <c r="T18" s="43"/>
      <c r="U18" s="43"/>
      <c r="W18" s="43"/>
      <c r="X18" s="43"/>
      <c r="Y18" s="43"/>
      <c r="Z18" s="43"/>
      <c r="AA18" s="43"/>
      <c r="AB18" s="43"/>
      <c r="AD18" s="43"/>
      <c r="AE18" s="43"/>
      <c r="AF18" s="43"/>
      <c r="AG18" s="43"/>
      <c r="AH18" s="43"/>
      <c r="AI18" s="43"/>
      <c r="AJ18" s="8"/>
    </row>
    <row r="19" spans="1:36" ht="15" customHeight="1" x14ac:dyDescent="0.25">
      <c r="A19" s="8"/>
      <c r="B19" s="21" t="s">
        <v>52</v>
      </c>
      <c r="C19" s="48"/>
      <c r="D19" s="48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43"/>
      <c r="K19" s="17" t="s">
        <v>25</v>
      </c>
      <c r="L19" s="17" t="s">
        <v>26</v>
      </c>
      <c r="M19" s="17" t="s">
        <v>27</v>
      </c>
      <c r="N19" s="17" t="s">
        <v>21</v>
      </c>
      <c r="O19" s="23"/>
      <c r="P19" s="49" t="s">
        <v>28</v>
      </c>
      <c r="Q19" s="11"/>
      <c r="R19" s="11"/>
      <c r="S19" s="11"/>
      <c r="T19" s="50"/>
      <c r="U19" s="50"/>
      <c r="V19" s="50"/>
      <c r="W19" s="50"/>
      <c r="X19" s="50"/>
      <c r="Y19" s="50"/>
      <c r="Z19" s="50"/>
      <c r="AA19" s="11"/>
      <c r="AB19" s="11"/>
      <c r="AC19" s="50"/>
      <c r="AD19" s="11"/>
      <c r="AE19" s="11"/>
      <c r="AF19" s="11"/>
      <c r="AG19" s="11"/>
      <c r="AH19" s="11"/>
      <c r="AI19" s="51"/>
      <c r="AJ19" s="8"/>
    </row>
    <row r="20" spans="1:36" ht="15" customHeight="1" x14ac:dyDescent="0.2">
      <c r="A20" s="8"/>
      <c r="B20" s="49" t="s">
        <v>12</v>
      </c>
      <c r="C20" s="11"/>
      <c r="D20" s="51"/>
      <c r="E20" s="24">
        <v>40</v>
      </c>
      <c r="F20" s="24">
        <v>0</v>
      </c>
      <c r="G20" s="24">
        <v>9</v>
      </c>
      <c r="H20" s="24">
        <v>14</v>
      </c>
      <c r="I20" s="24">
        <v>120</v>
      </c>
      <c r="J20" s="43"/>
      <c r="K20" s="52">
        <v>0.22500000000000001</v>
      </c>
      <c r="L20" s="52">
        <v>0.35</v>
      </c>
      <c r="M20" s="52">
        <v>3</v>
      </c>
      <c r="N20" s="39">
        <v>0.441</v>
      </c>
      <c r="O20" s="23"/>
      <c r="P20" s="53" t="s">
        <v>9</v>
      </c>
      <c r="Q20" s="54"/>
      <c r="R20" s="55" t="s">
        <v>33</v>
      </c>
      <c r="S20" s="56"/>
      <c r="T20" s="56"/>
      <c r="U20" s="56"/>
      <c r="V20" s="56"/>
      <c r="W20" s="56"/>
      <c r="X20" s="56"/>
      <c r="Y20" s="57" t="s">
        <v>11</v>
      </c>
      <c r="Z20" s="56"/>
      <c r="AA20" s="56" t="s">
        <v>42</v>
      </c>
      <c r="AB20" s="56"/>
      <c r="AC20" s="56"/>
      <c r="AD20" s="56"/>
      <c r="AE20" s="56"/>
      <c r="AF20" s="56"/>
      <c r="AG20" s="56"/>
      <c r="AH20" s="57"/>
      <c r="AI20" s="106"/>
      <c r="AJ20" s="8"/>
    </row>
    <row r="21" spans="1:36" ht="15" customHeight="1" x14ac:dyDescent="0.2">
      <c r="A21" s="8"/>
      <c r="B21" s="58" t="s">
        <v>14</v>
      </c>
      <c r="C21" s="59"/>
      <c r="D21" s="60"/>
      <c r="E21" s="24"/>
      <c r="F21" s="24"/>
      <c r="G21" s="24"/>
      <c r="H21" s="24"/>
      <c r="I21" s="24"/>
      <c r="J21" s="43"/>
      <c r="K21" s="52"/>
      <c r="L21" s="52"/>
      <c r="M21" s="52"/>
      <c r="N21" s="39"/>
      <c r="O21" s="23"/>
      <c r="P21" s="61" t="s">
        <v>74</v>
      </c>
      <c r="Q21" s="62"/>
      <c r="R21" s="55" t="s">
        <v>41</v>
      </c>
      <c r="S21" s="55"/>
      <c r="T21" s="55"/>
      <c r="U21" s="55"/>
      <c r="V21" s="55"/>
      <c r="W21" s="55"/>
      <c r="X21" s="55"/>
      <c r="Y21" s="63" t="s">
        <v>38</v>
      </c>
      <c r="Z21" s="55"/>
      <c r="AA21" s="55" t="s">
        <v>44</v>
      </c>
      <c r="AB21" s="55"/>
      <c r="AC21" s="55"/>
      <c r="AD21" s="55"/>
      <c r="AE21" s="55"/>
      <c r="AF21" s="55"/>
      <c r="AG21" s="55"/>
      <c r="AH21" s="63"/>
      <c r="AI21" s="107"/>
      <c r="AJ21" s="8"/>
    </row>
    <row r="22" spans="1:36" ht="15" customHeight="1" x14ac:dyDescent="0.2">
      <c r="A22" s="8"/>
      <c r="B22" s="64" t="s">
        <v>15</v>
      </c>
      <c r="C22" s="65"/>
      <c r="D22" s="66"/>
      <c r="E22" s="29">
        <v>10</v>
      </c>
      <c r="F22" s="29">
        <v>0</v>
      </c>
      <c r="G22" s="29">
        <v>2</v>
      </c>
      <c r="H22" s="29">
        <v>4</v>
      </c>
      <c r="I22" s="29">
        <v>30</v>
      </c>
      <c r="J22" s="43"/>
      <c r="K22" s="67">
        <v>0.2</v>
      </c>
      <c r="L22" s="67">
        <v>0.4</v>
      </c>
      <c r="M22" s="67">
        <v>3</v>
      </c>
      <c r="N22" s="68">
        <v>0.378</v>
      </c>
      <c r="O22" s="23"/>
      <c r="P22" s="61" t="s">
        <v>75</v>
      </c>
      <c r="Q22" s="62"/>
      <c r="R22" s="55" t="s">
        <v>40</v>
      </c>
      <c r="S22" s="55"/>
      <c r="T22" s="55"/>
      <c r="U22" s="55"/>
      <c r="V22" s="55"/>
      <c r="W22" s="55"/>
      <c r="X22" s="55"/>
      <c r="Y22" s="63" t="s">
        <v>39</v>
      </c>
      <c r="Z22" s="55"/>
      <c r="AA22" s="55" t="s">
        <v>43</v>
      </c>
      <c r="AB22" s="55"/>
      <c r="AC22" s="55"/>
      <c r="AD22" s="55"/>
      <c r="AE22" s="55"/>
      <c r="AF22" s="55"/>
      <c r="AG22" s="55"/>
      <c r="AH22" s="63"/>
      <c r="AI22" s="107"/>
    </row>
    <row r="23" spans="1:36" ht="15" customHeight="1" x14ac:dyDescent="0.2">
      <c r="A23" s="8"/>
      <c r="B23" s="69" t="s">
        <v>24</v>
      </c>
      <c r="C23" s="70"/>
      <c r="D23" s="71"/>
      <c r="E23" s="17">
        <v>50</v>
      </c>
      <c r="F23" s="17">
        <v>0</v>
      </c>
      <c r="G23" s="17">
        <v>11</v>
      </c>
      <c r="H23" s="17">
        <v>18</v>
      </c>
      <c r="I23" s="17">
        <v>150</v>
      </c>
      <c r="J23" s="43"/>
      <c r="K23" s="72">
        <v>0.22</v>
      </c>
      <c r="L23" s="72">
        <v>0.36</v>
      </c>
      <c r="M23" s="72">
        <v>3</v>
      </c>
      <c r="N23" s="40">
        <v>0.42799999999999999</v>
      </c>
      <c r="O23" s="23"/>
      <c r="P23" s="73" t="s">
        <v>10</v>
      </c>
      <c r="Q23" s="74"/>
      <c r="R23" s="75"/>
      <c r="S23" s="75"/>
      <c r="T23" s="75"/>
      <c r="U23" s="75"/>
      <c r="V23" s="75"/>
      <c r="W23" s="75"/>
      <c r="X23" s="75"/>
      <c r="Y23" s="76"/>
      <c r="Z23" s="75"/>
      <c r="AA23" s="75"/>
      <c r="AB23" s="75"/>
      <c r="AC23" s="75"/>
      <c r="AD23" s="75"/>
      <c r="AE23" s="75"/>
      <c r="AF23" s="75"/>
      <c r="AG23" s="75"/>
      <c r="AH23" s="76"/>
      <c r="AI23" s="108"/>
    </row>
    <row r="24" spans="1:36" ht="15" customHeight="1" x14ac:dyDescent="0.25">
      <c r="A24" s="8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23"/>
      <c r="W24" s="23"/>
      <c r="X24" s="77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</row>
    <row r="25" spans="1:36" ht="15" customHeight="1" x14ac:dyDescent="0.25">
      <c r="A25" s="8"/>
      <c r="B25" s="43" t="s">
        <v>47</v>
      </c>
      <c r="C25" s="43"/>
      <c r="D25" s="43" t="s">
        <v>48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43"/>
      <c r="Q25" s="46"/>
      <c r="R25" s="43"/>
      <c r="S25" s="43"/>
      <c r="T25" s="23"/>
      <c r="U25" s="23"/>
      <c r="V25" s="23"/>
      <c r="W25" s="23"/>
      <c r="X25" s="77"/>
      <c r="Y25" s="43"/>
      <c r="Z25" s="43"/>
      <c r="AA25" s="43"/>
      <c r="AB25" s="43"/>
      <c r="AC25" s="23"/>
      <c r="AD25" s="43"/>
      <c r="AE25" s="43"/>
      <c r="AF25" s="43"/>
      <c r="AG25" s="43"/>
      <c r="AH25" s="43"/>
      <c r="AI25" s="43"/>
    </row>
    <row r="26" spans="1:36" ht="15" customHeight="1" x14ac:dyDescent="0.25">
      <c r="A26" s="8"/>
      <c r="B26" s="43"/>
      <c r="C26" s="43"/>
      <c r="D26" s="97" t="s">
        <v>92</v>
      </c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3"/>
      <c r="P26" s="43"/>
      <c r="Q26" s="46"/>
      <c r="R26" s="43"/>
      <c r="S26" s="43"/>
      <c r="T26" s="23"/>
      <c r="U26" s="23"/>
      <c r="V26" s="23"/>
      <c r="W26" s="23"/>
      <c r="X26" s="77"/>
      <c r="Y26" s="43"/>
      <c r="Z26" s="43"/>
      <c r="AA26" s="43"/>
      <c r="AB26" s="43"/>
      <c r="AC26" s="23"/>
      <c r="AD26" s="43"/>
      <c r="AE26" s="43"/>
      <c r="AF26" s="43"/>
      <c r="AG26" s="43"/>
      <c r="AH26" s="43"/>
      <c r="AI26" s="43"/>
    </row>
    <row r="27" spans="1:36" ht="15" customHeight="1" x14ac:dyDescent="0.25">
      <c r="A27" s="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3"/>
      <c r="P27" s="43"/>
      <c r="Q27" s="46"/>
      <c r="R27" s="43"/>
      <c r="S27" s="43"/>
      <c r="T27" s="23"/>
      <c r="U27" s="23"/>
      <c r="V27" s="23"/>
      <c r="W27" s="23"/>
      <c r="X27" s="77"/>
      <c r="Y27" s="7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3"/>
      <c r="P28" s="43"/>
      <c r="Q28" s="46"/>
      <c r="R28" s="43"/>
      <c r="S28" s="43"/>
      <c r="T28" s="23"/>
      <c r="U28" s="23"/>
      <c r="V28" s="23"/>
      <c r="W28" s="23"/>
      <c r="X28" s="77"/>
      <c r="Y28" s="7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7"/>
      <c r="Y29" s="7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7"/>
      <c r="Y30" s="7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7"/>
      <c r="Y31" s="7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7"/>
      <c r="Y32" s="7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7"/>
      <c r="Y33" s="7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7"/>
      <c r="Y34" s="7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7"/>
      <c r="Y35" s="7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7"/>
      <c r="Y36" s="7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7"/>
      <c r="Y37" s="7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7"/>
      <c r="Y38" s="7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7"/>
      <c r="Y39" s="7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7"/>
      <c r="Y40" s="7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7"/>
      <c r="Y41" s="7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7"/>
      <c r="Y42" s="7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7"/>
      <c r="Y43" s="7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7"/>
      <c r="Y44" s="7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7"/>
      <c r="Y45" s="7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7"/>
      <c r="Y46" s="7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7"/>
      <c r="Y47" s="7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7"/>
      <c r="Y48" s="7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7"/>
      <c r="Y49" s="7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7"/>
      <c r="Y50" s="7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7"/>
      <c r="Y51" s="7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7"/>
      <c r="Y52" s="7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7"/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7"/>
      <c r="Y54" s="7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7"/>
      <c r="Y55" s="7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7"/>
      <c r="Y56" s="7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7"/>
      <c r="Y57" s="7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7"/>
      <c r="Y58" s="7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7"/>
      <c r="Y59" s="7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7"/>
      <c r="Y60" s="7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7"/>
      <c r="Y61" s="7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7"/>
      <c r="Y62" s="7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7"/>
      <c r="Y63" s="7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3"/>
      <c r="P64" s="43"/>
      <c r="Q64" s="46"/>
      <c r="R64" s="43"/>
      <c r="S64" s="43"/>
      <c r="T64" s="23"/>
      <c r="U64" s="23"/>
      <c r="V64" s="23"/>
      <c r="W64" s="23"/>
      <c r="X64" s="77"/>
      <c r="Y64" s="43"/>
      <c r="Z64" s="43"/>
      <c r="AA64" s="43"/>
      <c r="AB64" s="43"/>
      <c r="AC64" s="23"/>
      <c r="AD64" s="43"/>
      <c r="AE64" s="43"/>
      <c r="AF64" s="43"/>
      <c r="AG64" s="43"/>
      <c r="AH64" s="43"/>
      <c r="AI64" s="4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3"/>
      <c r="P65" s="43"/>
      <c r="Q65" s="46"/>
      <c r="R65" s="43"/>
      <c r="S65" s="43"/>
      <c r="T65" s="23"/>
      <c r="U65" s="23"/>
      <c r="V65" s="23"/>
      <c r="W65" s="23"/>
      <c r="X65" s="77"/>
      <c r="Y65" s="43"/>
      <c r="Z65" s="43"/>
      <c r="AA65" s="43"/>
      <c r="AB65" s="43"/>
      <c r="AC65" s="23"/>
      <c r="AD65" s="43"/>
      <c r="AE65" s="43"/>
      <c r="AF65" s="43"/>
      <c r="AG65" s="43"/>
      <c r="AH65" s="43"/>
      <c r="AI65" s="4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3"/>
      <c r="P66" s="43"/>
      <c r="Q66" s="46"/>
      <c r="R66" s="43"/>
      <c r="S66" s="43"/>
      <c r="T66" s="23"/>
      <c r="U66" s="23"/>
      <c r="V66" s="23"/>
      <c r="W66" s="23"/>
      <c r="X66" s="77"/>
      <c r="Y66" s="43"/>
      <c r="Z66" s="43"/>
      <c r="AA66" s="43"/>
      <c r="AB66" s="43"/>
      <c r="AC66" s="23"/>
      <c r="AD66" s="43"/>
      <c r="AE66" s="43"/>
      <c r="AF66" s="43"/>
      <c r="AG66" s="43"/>
      <c r="AH66" s="43"/>
      <c r="AI66" s="4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3"/>
      <c r="P67" s="43"/>
      <c r="Q67" s="46"/>
      <c r="R67" s="43"/>
      <c r="S67" s="43"/>
      <c r="T67" s="23"/>
      <c r="U67" s="23"/>
      <c r="V67" s="23"/>
      <c r="W67" s="23"/>
      <c r="X67" s="77"/>
      <c r="Y67" s="43"/>
      <c r="Z67" s="43"/>
      <c r="AA67" s="43"/>
      <c r="AB67" s="43"/>
      <c r="AC67" s="23"/>
      <c r="AD67" s="43"/>
      <c r="AE67" s="43"/>
      <c r="AF67" s="43"/>
      <c r="AG67" s="43"/>
      <c r="AH67" s="43"/>
      <c r="AI67" s="4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3"/>
      <c r="P68" s="43"/>
      <c r="Q68" s="46"/>
      <c r="R68" s="43"/>
      <c r="S68" s="43"/>
      <c r="T68" s="23"/>
      <c r="U68" s="23"/>
      <c r="V68" s="23"/>
      <c r="W68" s="23"/>
      <c r="X68" s="77"/>
      <c r="Y68" s="43"/>
      <c r="Z68" s="43"/>
      <c r="AA68" s="43"/>
      <c r="AB68" s="43"/>
      <c r="AC68" s="23"/>
      <c r="AD68" s="43"/>
      <c r="AE68" s="43"/>
      <c r="AF68" s="43"/>
      <c r="AG68" s="43"/>
      <c r="AH68" s="43"/>
      <c r="AI68" s="4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3"/>
      <c r="P69" s="43"/>
      <c r="Q69" s="46"/>
      <c r="R69" s="43"/>
      <c r="S69" s="43"/>
      <c r="T69" s="23"/>
      <c r="U69" s="23"/>
      <c r="V69" s="23"/>
      <c r="W69" s="23"/>
      <c r="X69" s="77"/>
      <c r="Y69" s="43"/>
      <c r="Z69" s="43"/>
      <c r="AA69" s="43"/>
      <c r="AB69" s="43"/>
      <c r="AC69" s="23"/>
      <c r="AD69" s="43"/>
      <c r="AE69" s="43"/>
      <c r="AF69" s="43"/>
      <c r="AG69" s="43"/>
      <c r="AH69" s="43"/>
      <c r="AI69" s="4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3"/>
      <c r="P70" s="43"/>
      <c r="Q70" s="46"/>
      <c r="R70" s="43"/>
      <c r="S70" s="43"/>
      <c r="T70" s="23"/>
      <c r="U70" s="23"/>
      <c r="V70" s="23"/>
      <c r="W70" s="23"/>
      <c r="X70" s="77"/>
      <c r="Y70" s="43"/>
      <c r="Z70" s="43"/>
      <c r="AA70" s="43"/>
      <c r="AB70" s="43"/>
      <c r="AC70" s="23"/>
      <c r="AD70" s="43"/>
      <c r="AE70" s="43"/>
      <c r="AF70" s="43"/>
      <c r="AG70" s="43"/>
      <c r="AH70" s="43"/>
      <c r="AI70" s="4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3"/>
      <c r="P71" s="43"/>
      <c r="Q71" s="46"/>
      <c r="R71" s="43"/>
      <c r="S71" s="43"/>
      <c r="T71" s="23"/>
      <c r="U71" s="23"/>
      <c r="V71" s="23"/>
      <c r="W71" s="23"/>
      <c r="X71" s="77"/>
      <c r="Y71" s="43"/>
      <c r="Z71" s="43"/>
      <c r="AA71" s="43"/>
      <c r="AB71" s="43"/>
      <c r="AC71" s="23"/>
      <c r="AD71" s="43"/>
      <c r="AE71" s="43"/>
      <c r="AF71" s="43"/>
      <c r="AG71" s="43"/>
      <c r="AH71" s="43"/>
      <c r="AI71" s="4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3"/>
      <c r="P72" s="43"/>
      <c r="Q72" s="46"/>
      <c r="R72" s="43"/>
      <c r="S72" s="43"/>
      <c r="T72" s="23"/>
      <c r="U72" s="23"/>
      <c r="V72" s="23"/>
      <c r="W72" s="23"/>
      <c r="X72" s="77"/>
      <c r="Y72" s="43"/>
      <c r="Z72" s="43"/>
      <c r="AA72" s="43"/>
      <c r="AB72" s="43"/>
      <c r="AC72" s="23"/>
      <c r="AD72" s="43"/>
      <c r="AE72" s="43"/>
      <c r="AF72" s="43"/>
      <c r="AG72" s="43"/>
      <c r="AH72" s="43"/>
      <c r="AI72" s="4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3"/>
      <c r="P73" s="43"/>
      <c r="Q73" s="46"/>
      <c r="R73" s="43"/>
      <c r="S73" s="43"/>
      <c r="T73" s="23"/>
      <c r="U73" s="23"/>
      <c r="V73" s="23"/>
      <c r="W73" s="23"/>
      <c r="X73" s="77"/>
      <c r="Y73" s="43"/>
      <c r="Z73" s="43"/>
      <c r="AA73" s="43"/>
      <c r="AB73" s="43"/>
      <c r="AC73" s="23"/>
      <c r="AD73" s="43"/>
      <c r="AE73" s="43"/>
      <c r="AF73" s="43"/>
      <c r="AG73" s="43"/>
      <c r="AH73" s="43"/>
      <c r="AI73" s="4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3"/>
      <c r="P74" s="43"/>
      <c r="Q74" s="46"/>
      <c r="R74" s="43"/>
      <c r="S74" s="43"/>
      <c r="T74" s="23"/>
      <c r="U74" s="23"/>
      <c r="V74" s="23"/>
      <c r="W74" s="23"/>
      <c r="X74" s="77"/>
      <c r="Y74" s="43"/>
      <c r="Z74" s="43"/>
      <c r="AA74" s="43"/>
      <c r="AB74" s="43"/>
      <c r="AC74" s="23"/>
      <c r="AD74" s="43"/>
      <c r="AE74" s="43"/>
      <c r="AF74" s="43"/>
      <c r="AG74" s="43"/>
      <c r="AH74" s="43"/>
      <c r="AI74" s="4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3"/>
      <c r="P75" s="43"/>
      <c r="Q75" s="46"/>
      <c r="R75" s="43"/>
      <c r="S75" s="43"/>
      <c r="T75" s="23"/>
      <c r="U75" s="23"/>
      <c r="V75" s="23"/>
      <c r="W75" s="23"/>
      <c r="X75" s="77"/>
      <c r="Y75" s="43"/>
      <c r="Z75" s="43"/>
      <c r="AA75" s="43"/>
      <c r="AB75" s="43"/>
      <c r="AC75" s="23"/>
      <c r="AD75" s="43"/>
      <c r="AE75" s="43"/>
      <c r="AF75" s="43"/>
      <c r="AG75" s="43"/>
      <c r="AH75" s="43"/>
      <c r="AI75" s="4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3"/>
      <c r="P76" s="43"/>
      <c r="Q76" s="46"/>
      <c r="R76" s="43"/>
      <c r="S76" s="43"/>
      <c r="T76" s="23"/>
      <c r="U76" s="23"/>
      <c r="V76" s="23"/>
      <c r="W76" s="23"/>
      <c r="X76" s="77"/>
      <c r="Y76" s="43"/>
      <c r="Z76" s="43"/>
      <c r="AA76" s="43"/>
      <c r="AB76" s="43"/>
      <c r="AC76" s="23"/>
      <c r="AD76" s="43"/>
      <c r="AE76" s="43"/>
      <c r="AF76" s="43"/>
      <c r="AG76" s="43"/>
      <c r="AH76" s="43"/>
      <c r="AI76" s="4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3"/>
      <c r="P77" s="43"/>
      <c r="Q77" s="46"/>
      <c r="R77" s="43"/>
      <c r="S77" s="43"/>
      <c r="T77" s="23"/>
      <c r="U77" s="23"/>
      <c r="V77" s="23"/>
      <c r="W77" s="23"/>
      <c r="X77" s="77"/>
      <c r="Y77" s="43"/>
      <c r="Z77" s="43"/>
      <c r="AA77" s="43"/>
      <c r="AB77" s="43"/>
      <c r="AC77" s="23"/>
      <c r="AD77" s="43"/>
      <c r="AE77" s="43"/>
      <c r="AF77" s="43"/>
      <c r="AG77" s="43"/>
      <c r="AH77" s="43"/>
      <c r="AI77" s="4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3"/>
      <c r="P78" s="43"/>
      <c r="Q78" s="46"/>
      <c r="R78" s="43"/>
      <c r="S78" s="43"/>
      <c r="T78" s="23"/>
      <c r="U78" s="23"/>
      <c r="V78" s="23"/>
      <c r="W78" s="23"/>
      <c r="X78" s="77"/>
      <c r="Y78" s="43"/>
      <c r="Z78" s="43"/>
      <c r="AA78" s="43"/>
      <c r="AB78" s="43"/>
      <c r="AC78" s="23"/>
      <c r="AD78" s="43"/>
      <c r="AE78" s="43"/>
      <c r="AF78" s="43"/>
      <c r="AG78" s="43"/>
      <c r="AH78" s="43"/>
      <c r="AI78" s="4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3"/>
      <c r="P79" s="43"/>
      <c r="Q79" s="46"/>
      <c r="R79" s="43"/>
      <c r="S79" s="43"/>
      <c r="T79" s="23"/>
      <c r="U79" s="23"/>
      <c r="V79" s="23"/>
      <c r="W79" s="23"/>
      <c r="X79" s="77"/>
      <c r="Y79" s="43"/>
      <c r="Z79" s="43"/>
      <c r="AA79" s="43"/>
      <c r="AB79" s="43"/>
      <c r="AC79" s="23"/>
      <c r="AD79" s="43"/>
      <c r="AE79" s="43"/>
      <c r="AF79" s="43"/>
      <c r="AG79" s="43"/>
      <c r="AH79" s="43"/>
      <c r="AI79" s="4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3"/>
      <c r="P80" s="43"/>
      <c r="Q80" s="46"/>
      <c r="R80" s="43"/>
      <c r="S80" s="43"/>
      <c r="T80" s="23"/>
      <c r="U80" s="23"/>
      <c r="V80" s="23"/>
      <c r="W80" s="23"/>
      <c r="X80" s="77"/>
      <c r="Y80" s="43"/>
      <c r="Z80" s="43"/>
      <c r="AA80" s="43"/>
      <c r="AB80" s="43"/>
      <c r="AC80" s="23"/>
      <c r="AD80" s="43"/>
      <c r="AE80" s="43"/>
      <c r="AF80" s="43"/>
      <c r="AG80" s="43"/>
      <c r="AH80" s="43"/>
      <c r="AI80" s="4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3"/>
      <c r="P81" s="43"/>
      <c r="Q81" s="46"/>
      <c r="R81" s="43"/>
      <c r="S81" s="43"/>
      <c r="T81" s="23"/>
      <c r="U81" s="23"/>
      <c r="V81" s="23"/>
      <c r="W81" s="23"/>
      <c r="X81" s="77"/>
      <c r="Y81" s="43"/>
      <c r="Z81" s="43"/>
      <c r="AA81" s="43"/>
      <c r="AB81" s="43"/>
      <c r="AC81" s="23"/>
      <c r="AD81" s="43"/>
      <c r="AE81" s="43"/>
      <c r="AF81" s="43"/>
      <c r="AG81" s="43"/>
      <c r="AH81" s="43"/>
      <c r="AI81" s="4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3"/>
      <c r="P82" s="43"/>
      <c r="Q82" s="46"/>
      <c r="R82" s="43"/>
      <c r="S82" s="43"/>
      <c r="T82" s="23"/>
      <c r="U82" s="23"/>
      <c r="V82" s="23"/>
      <c r="W82" s="23"/>
      <c r="X82" s="77"/>
      <c r="Y82" s="43"/>
      <c r="Z82" s="43"/>
      <c r="AA82" s="43"/>
      <c r="AB82" s="43"/>
      <c r="AC82" s="23"/>
      <c r="AD82" s="43"/>
      <c r="AE82" s="43"/>
      <c r="AF82" s="43"/>
      <c r="AG82" s="43"/>
      <c r="AH82" s="43"/>
      <c r="AI82" s="4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3"/>
      <c r="P83" s="43"/>
      <c r="Q83" s="46"/>
      <c r="R83" s="43"/>
      <c r="S83" s="43"/>
      <c r="T83" s="23"/>
      <c r="U83" s="23"/>
      <c r="V83" s="23"/>
      <c r="W83" s="23"/>
      <c r="X83" s="77"/>
      <c r="Y83" s="43"/>
      <c r="Z83" s="43"/>
      <c r="AA83" s="43"/>
      <c r="AB83" s="43"/>
      <c r="AC83" s="23"/>
      <c r="AD83" s="43"/>
      <c r="AE83" s="43"/>
      <c r="AF83" s="43"/>
      <c r="AG83" s="43"/>
      <c r="AH83" s="43"/>
      <c r="AI83" s="4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3"/>
      <c r="P84" s="43"/>
      <c r="Q84" s="46"/>
      <c r="R84" s="43"/>
      <c r="S84" s="43"/>
      <c r="T84" s="23"/>
      <c r="U84" s="23"/>
      <c r="V84" s="23"/>
      <c r="W84" s="23"/>
      <c r="X84" s="77"/>
      <c r="Y84" s="43"/>
      <c r="Z84" s="43"/>
      <c r="AA84" s="43"/>
      <c r="AB84" s="43"/>
      <c r="AC84" s="23"/>
      <c r="AD84" s="43"/>
      <c r="AE84" s="43"/>
      <c r="AF84" s="43"/>
      <c r="AG84" s="43"/>
      <c r="AH84" s="43"/>
      <c r="AI84" s="4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3"/>
      <c r="P85" s="43"/>
      <c r="Q85" s="46"/>
      <c r="R85" s="43"/>
      <c r="S85" s="43"/>
      <c r="T85" s="23"/>
      <c r="U85" s="23"/>
      <c r="V85" s="23"/>
      <c r="W85" s="23"/>
      <c r="X85" s="77"/>
      <c r="Y85" s="43"/>
      <c r="Z85" s="43"/>
      <c r="AA85" s="43"/>
      <c r="AB85" s="43"/>
      <c r="AC85" s="23"/>
      <c r="AD85" s="43"/>
      <c r="AE85" s="43"/>
      <c r="AF85" s="43"/>
      <c r="AG85" s="43"/>
      <c r="AH85" s="43"/>
      <c r="AI85" s="4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3"/>
      <c r="P86" s="43"/>
      <c r="Q86" s="46"/>
      <c r="R86" s="43"/>
      <c r="S86" s="43"/>
      <c r="T86" s="23"/>
      <c r="U86" s="23"/>
      <c r="V86" s="23"/>
      <c r="W86" s="23"/>
      <c r="X86" s="77"/>
      <c r="Y86" s="43"/>
      <c r="Z86" s="43"/>
      <c r="AA86" s="43"/>
      <c r="AB86" s="43"/>
      <c r="AC86" s="23"/>
      <c r="AD86" s="43"/>
      <c r="AE86" s="43"/>
      <c r="AF86" s="43"/>
      <c r="AG86" s="43"/>
      <c r="AH86" s="43"/>
      <c r="AI86" s="4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3"/>
      <c r="P87" s="43"/>
      <c r="Q87" s="46"/>
      <c r="R87" s="43"/>
      <c r="S87" s="43"/>
      <c r="T87" s="23"/>
      <c r="U87" s="23"/>
      <c r="V87" s="23"/>
      <c r="W87" s="23"/>
      <c r="X87" s="77"/>
      <c r="Y87" s="43"/>
      <c r="Z87" s="43"/>
      <c r="AA87" s="43"/>
      <c r="AB87" s="43"/>
      <c r="AC87" s="23"/>
      <c r="AD87" s="43"/>
      <c r="AE87" s="43"/>
      <c r="AF87" s="43"/>
      <c r="AG87" s="43"/>
      <c r="AH87" s="43"/>
      <c r="AI87" s="4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3"/>
      <c r="P88" s="43"/>
      <c r="Q88" s="46"/>
      <c r="R88" s="43"/>
      <c r="S88" s="43"/>
      <c r="T88" s="23"/>
      <c r="U88" s="23"/>
      <c r="V88" s="23"/>
      <c r="W88" s="23"/>
      <c r="X88" s="77"/>
      <c r="Y88" s="43"/>
      <c r="Z88" s="43"/>
      <c r="AA88" s="43"/>
      <c r="AB88" s="43"/>
      <c r="AC88" s="23"/>
      <c r="AD88" s="43"/>
      <c r="AE88" s="43"/>
      <c r="AF88" s="43"/>
      <c r="AG88" s="43"/>
      <c r="AH88" s="43"/>
      <c r="AI88" s="4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3"/>
      <c r="P89" s="43"/>
      <c r="Q89" s="46"/>
      <c r="R89" s="43"/>
      <c r="S89" s="43"/>
      <c r="T89" s="23"/>
      <c r="U89" s="23"/>
      <c r="V89" s="23"/>
      <c r="W89" s="23"/>
      <c r="X89" s="77"/>
      <c r="Y89" s="43"/>
      <c r="Z89" s="43"/>
      <c r="AA89" s="43"/>
      <c r="AB89" s="43"/>
      <c r="AC89" s="23"/>
      <c r="AD89" s="43"/>
      <c r="AE89" s="43"/>
      <c r="AF89" s="43"/>
      <c r="AG89" s="43"/>
      <c r="AH89" s="43"/>
      <c r="AI89" s="4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3"/>
      <c r="P90" s="43"/>
      <c r="Q90" s="46"/>
      <c r="R90" s="43"/>
      <c r="S90" s="43"/>
      <c r="T90" s="23"/>
      <c r="U90" s="23"/>
      <c r="V90" s="23"/>
      <c r="W90" s="23"/>
      <c r="X90" s="77"/>
      <c r="Y90" s="43"/>
      <c r="Z90" s="43"/>
      <c r="AA90" s="43"/>
      <c r="AB90" s="43"/>
      <c r="AC90" s="23"/>
      <c r="AD90" s="43"/>
      <c r="AE90" s="43"/>
      <c r="AF90" s="43"/>
      <c r="AG90" s="43"/>
      <c r="AH90" s="43"/>
      <c r="AI90" s="4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3"/>
      <c r="P91" s="43"/>
      <c r="Q91" s="46"/>
      <c r="R91" s="43"/>
      <c r="S91" s="43"/>
      <c r="T91" s="23"/>
      <c r="U91" s="23"/>
      <c r="V91" s="23"/>
      <c r="W91" s="23"/>
      <c r="X91" s="77"/>
      <c r="Y91" s="43"/>
      <c r="Z91" s="43"/>
      <c r="AA91" s="43"/>
      <c r="AB91" s="43"/>
      <c r="AC91" s="23"/>
      <c r="AD91" s="43"/>
      <c r="AE91" s="43"/>
      <c r="AF91" s="43"/>
      <c r="AG91" s="43"/>
      <c r="AH91" s="43"/>
      <c r="AI91" s="4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3"/>
      <c r="P92" s="43"/>
      <c r="Q92" s="46"/>
      <c r="R92" s="43"/>
      <c r="S92" s="43"/>
      <c r="T92" s="23"/>
      <c r="U92" s="23"/>
      <c r="V92" s="23"/>
      <c r="W92" s="23"/>
      <c r="X92" s="77"/>
      <c r="Y92" s="43"/>
      <c r="Z92" s="43"/>
      <c r="AA92" s="43"/>
      <c r="AB92" s="43"/>
      <c r="AC92" s="23"/>
      <c r="AD92" s="43"/>
      <c r="AE92" s="43"/>
      <c r="AF92" s="43"/>
      <c r="AG92" s="43"/>
      <c r="AH92" s="43"/>
      <c r="AI92" s="4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3"/>
      <c r="P93" s="43"/>
      <c r="Q93" s="46"/>
      <c r="R93" s="43"/>
      <c r="S93" s="43"/>
      <c r="T93" s="23"/>
      <c r="U93" s="23"/>
      <c r="V93" s="23"/>
      <c r="W93" s="23"/>
      <c r="X93" s="77"/>
      <c r="Y93" s="43"/>
      <c r="Z93" s="43"/>
      <c r="AA93" s="43"/>
      <c r="AB93" s="43"/>
      <c r="AC93" s="23"/>
      <c r="AD93" s="43"/>
      <c r="AE93" s="43"/>
      <c r="AF93" s="43"/>
      <c r="AG93" s="43"/>
      <c r="AH93" s="43"/>
      <c r="AI93" s="4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3"/>
      <c r="P94" s="43"/>
      <c r="Q94" s="46"/>
      <c r="R94" s="43"/>
      <c r="S94" s="43"/>
      <c r="T94" s="23"/>
      <c r="U94" s="23"/>
      <c r="V94" s="23"/>
      <c r="W94" s="23"/>
      <c r="X94" s="77"/>
      <c r="Y94" s="43"/>
      <c r="Z94" s="43"/>
      <c r="AA94" s="43"/>
      <c r="AB94" s="43"/>
      <c r="AC94" s="23"/>
      <c r="AD94" s="43"/>
      <c r="AE94" s="43"/>
      <c r="AF94" s="43"/>
      <c r="AG94" s="43"/>
      <c r="AH94" s="43"/>
      <c r="AI94" s="4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3"/>
      <c r="P95" s="43"/>
      <c r="Q95" s="46"/>
      <c r="R95" s="43"/>
      <c r="S95" s="43"/>
      <c r="T95" s="23"/>
      <c r="U95" s="23"/>
      <c r="V95" s="23"/>
      <c r="W95" s="23"/>
      <c r="X95" s="77"/>
      <c r="Y95" s="43"/>
      <c r="Z95" s="43"/>
      <c r="AA95" s="43"/>
      <c r="AB95" s="43"/>
      <c r="AC95" s="23"/>
      <c r="AD95" s="43"/>
      <c r="AE95" s="43"/>
      <c r="AF95" s="43"/>
      <c r="AG95" s="43"/>
      <c r="AH95" s="43"/>
      <c r="AI95" s="4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3"/>
      <c r="P96" s="43"/>
      <c r="Q96" s="46"/>
      <c r="R96" s="43"/>
      <c r="S96" s="43"/>
      <c r="T96" s="23"/>
      <c r="U96" s="23"/>
      <c r="V96" s="23"/>
      <c r="W96" s="23"/>
      <c r="X96" s="77"/>
      <c r="Y96" s="43"/>
      <c r="Z96" s="43"/>
      <c r="AA96" s="43"/>
      <c r="AB96" s="43"/>
      <c r="AC96" s="23"/>
      <c r="AD96" s="43"/>
      <c r="AE96" s="43"/>
      <c r="AF96" s="43"/>
      <c r="AG96" s="43"/>
      <c r="AH96" s="43"/>
      <c r="AI96" s="43"/>
    </row>
    <row r="97" spans="1:36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3"/>
      <c r="P97" s="43"/>
      <c r="Q97" s="46"/>
      <c r="R97" s="43"/>
      <c r="S97" s="43"/>
      <c r="T97" s="23"/>
      <c r="U97" s="23"/>
      <c r="V97" s="23"/>
      <c r="W97" s="23"/>
      <c r="X97" s="77"/>
      <c r="Y97" s="43"/>
      <c r="Z97" s="43"/>
      <c r="AA97" s="43"/>
      <c r="AB97" s="43"/>
      <c r="AC97" s="23"/>
      <c r="AD97" s="43"/>
      <c r="AE97" s="43"/>
      <c r="AF97" s="43"/>
      <c r="AG97" s="43"/>
      <c r="AH97" s="43"/>
      <c r="AI97" s="43"/>
    </row>
    <row r="111" spans="1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50</v>
      </c>
      <c r="F1" s="8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16" t="s">
        <v>76</v>
      </c>
      <c r="C2" s="92"/>
      <c r="D2" s="117"/>
      <c r="E2" s="12" t="s">
        <v>12</v>
      </c>
      <c r="F2" s="13"/>
      <c r="G2" s="13"/>
      <c r="H2" s="13"/>
      <c r="I2" s="19"/>
      <c r="J2" s="14"/>
      <c r="K2" s="103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118" t="s">
        <v>79</v>
      </c>
      <c r="Y2" s="119"/>
      <c r="Z2" s="120"/>
      <c r="AA2" s="12" t="s">
        <v>12</v>
      </c>
      <c r="AB2" s="13"/>
      <c r="AC2" s="13"/>
      <c r="AD2" s="13"/>
      <c r="AE2" s="19"/>
      <c r="AF2" s="14"/>
      <c r="AG2" s="103"/>
      <c r="AH2" s="21" t="s">
        <v>80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12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1"/>
      <c r="L3" s="17" t="s">
        <v>5</v>
      </c>
      <c r="M3" s="17" t="s">
        <v>6</v>
      </c>
      <c r="N3" s="17" t="s">
        <v>81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1"/>
      <c r="AH3" s="17" t="s">
        <v>5</v>
      </c>
      <c r="AI3" s="17" t="s">
        <v>6</v>
      </c>
      <c r="AJ3" s="17" t="s">
        <v>81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1982</v>
      </c>
      <c r="C4" s="24" t="s">
        <v>49</v>
      </c>
      <c r="D4" s="41" t="s">
        <v>36</v>
      </c>
      <c r="E4" s="24">
        <v>10</v>
      </c>
      <c r="F4" s="24">
        <v>0</v>
      </c>
      <c r="G4" s="24">
        <v>3</v>
      </c>
      <c r="H4" s="24">
        <v>10</v>
      </c>
      <c r="I4" s="24"/>
      <c r="J4" s="26"/>
      <c r="K4" s="18"/>
      <c r="L4" s="17"/>
      <c r="M4" s="17"/>
      <c r="N4" s="17"/>
      <c r="O4" s="17"/>
      <c r="P4" s="23"/>
      <c r="Q4" s="24">
        <v>9</v>
      </c>
      <c r="R4" s="24">
        <v>0</v>
      </c>
      <c r="S4" s="24">
        <v>3</v>
      </c>
      <c r="T4" s="24">
        <v>5</v>
      </c>
      <c r="U4" s="24"/>
      <c r="V4" s="123"/>
      <c r="W4" s="27"/>
      <c r="X4" s="24"/>
      <c r="Y4" s="30"/>
      <c r="Z4" s="41"/>
      <c r="AA4" s="24"/>
      <c r="AB4" s="24"/>
      <c r="AC4" s="24"/>
      <c r="AD4" s="28"/>
      <c r="AE4" s="24"/>
      <c r="AF4" s="26"/>
      <c r="AG4" s="27"/>
      <c r="AH4" s="122"/>
      <c r="AI4" s="17"/>
      <c r="AJ4" s="17"/>
      <c r="AK4" s="17"/>
      <c r="AL4" s="23"/>
      <c r="AM4" s="24"/>
      <c r="AN4" s="24"/>
      <c r="AO4" s="28"/>
      <c r="AP4" s="24"/>
      <c r="AQ4" s="24"/>
      <c r="AR4" s="28"/>
      <c r="AS4" s="2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>
        <v>1983</v>
      </c>
      <c r="C5" s="24" t="s">
        <v>45</v>
      </c>
      <c r="D5" s="41" t="s">
        <v>36</v>
      </c>
      <c r="E5" s="24">
        <v>10</v>
      </c>
      <c r="F5" s="24">
        <v>1</v>
      </c>
      <c r="G5" s="24">
        <v>5</v>
      </c>
      <c r="H5" s="24">
        <v>8</v>
      </c>
      <c r="I5" s="24"/>
      <c r="J5" s="26"/>
      <c r="K5" s="143"/>
      <c r="L5" s="17"/>
      <c r="M5" s="17"/>
      <c r="N5" s="17"/>
      <c r="O5" s="17"/>
      <c r="P5" s="23"/>
      <c r="Q5" s="24">
        <v>3</v>
      </c>
      <c r="R5" s="24">
        <v>0</v>
      </c>
      <c r="S5" s="24">
        <v>1</v>
      </c>
      <c r="T5" s="24">
        <v>0</v>
      </c>
      <c r="U5" s="24"/>
      <c r="V5" s="123"/>
      <c r="W5" s="27"/>
      <c r="X5" s="24"/>
      <c r="Y5" s="30"/>
      <c r="Z5" s="41"/>
      <c r="AA5" s="24"/>
      <c r="AB5" s="24"/>
      <c r="AC5" s="24"/>
      <c r="AD5" s="28"/>
      <c r="AE5" s="24"/>
      <c r="AF5" s="26"/>
      <c r="AG5" s="27"/>
      <c r="AH5" s="122"/>
      <c r="AI5" s="17"/>
      <c r="AJ5" s="17"/>
      <c r="AK5" s="17"/>
      <c r="AL5" s="23"/>
      <c r="AM5" s="24"/>
      <c r="AN5" s="24"/>
      <c r="AO5" s="28"/>
      <c r="AP5" s="24"/>
      <c r="AQ5" s="24"/>
      <c r="AR5" s="28"/>
      <c r="AS5" s="2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24"/>
      <c r="D6" s="41"/>
      <c r="E6" s="24"/>
      <c r="F6" s="24"/>
      <c r="G6" s="24"/>
      <c r="H6" s="24"/>
      <c r="I6" s="24"/>
      <c r="J6" s="26"/>
      <c r="K6" s="143"/>
      <c r="L6" s="17"/>
      <c r="M6" s="17"/>
      <c r="N6" s="17"/>
      <c r="O6" s="17"/>
      <c r="P6" s="23"/>
      <c r="Q6" s="24"/>
      <c r="R6" s="24"/>
      <c r="S6" s="24"/>
      <c r="T6" s="24"/>
      <c r="U6" s="24"/>
      <c r="V6" s="123"/>
      <c r="W6" s="27"/>
      <c r="X6" s="24"/>
      <c r="Y6" s="30"/>
      <c r="Z6" s="41"/>
      <c r="AA6" s="24"/>
      <c r="AB6" s="24"/>
      <c r="AC6" s="24"/>
      <c r="AD6" s="28"/>
      <c r="AE6" s="24"/>
      <c r="AF6" s="26"/>
      <c r="AG6" s="27"/>
      <c r="AH6" s="122"/>
      <c r="AI6" s="17"/>
      <c r="AJ6" s="17"/>
      <c r="AK6" s="17"/>
      <c r="AL6" s="23"/>
      <c r="AM6" s="24"/>
      <c r="AN6" s="24"/>
      <c r="AO6" s="28"/>
      <c r="AP6" s="24"/>
      <c r="AQ6" s="24"/>
      <c r="AR6" s="28"/>
      <c r="AS6" s="2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>
        <v>1985</v>
      </c>
      <c r="C7" s="24" t="s">
        <v>45</v>
      </c>
      <c r="D7" s="41" t="s">
        <v>36</v>
      </c>
      <c r="E7" s="24">
        <v>19</v>
      </c>
      <c r="F7" s="24">
        <v>0</v>
      </c>
      <c r="G7" s="24">
        <v>11</v>
      </c>
      <c r="H7" s="24">
        <v>19</v>
      </c>
      <c r="I7" s="24"/>
      <c r="J7" s="26"/>
      <c r="K7" s="23"/>
      <c r="L7" s="17"/>
      <c r="M7" s="17"/>
      <c r="N7" s="17"/>
      <c r="O7" s="17"/>
      <c r="P7" s="23"/>
      <c r="Q7" s="24"/>
      <c r="R7" s="24"/>
      <c r="S7" s="24"/>
      <c r="T7" s="24"/>
      <c r="U7" s="24"/>
      <c r="V7" s="123"/>
      <c r="W7" s="27"/>
      <c r="X7" s="24"/>
      <c r="Y7" s="30"/>
      <c r="Z7" s="41"/>
      <c r="AA7" s="24"/>
      <c r="AB7" s="24"/>
      <c r="AC7" s="24"/>
      <c r="AD7" s="28"/>
      <c r="AE7" s="24"/>
      <c r="AF7" s="26"/>
      <c r="AG7" s="27"/>
      <c r="AH7" s="122"/>
      <c r="AI7" s="17"/>
      <c r="AJ7" s="17"/>
      <c r="AK7" s="17"/>
      <c r="AL7" s="23"/>
      <c r="AM7" s="24"/>
      <c r="AN7" s="24"/>
      <c r="AO7" s="28"/>
      <c r="AP7" s="24"/>
      <c r="AQ7" s="24"/>
      <c r="AR7" s="28"/>
      <c r="AS7" s="2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24"/>
      <c r="D8" s="41"/>
      <c r="E8" s="24"/>
      <c r="F8" s="24"/>
      <c r="G8" s="24"/>
      <c r="H8" s="28"/>
      <c r="I8" s="24"/>
      <c r="J8" s="26"/>
      <c r="K8" s="27"/>
      <c r="L8" s="122"/>
      <c r="M8" s="17"/>
      <c r="N8" s="17"/>
      <c r="O8" s="17"/>
      <c r="P8" s="23"/>
      <c r="Q8" s="24"/>
      <c r="R8" s="24"/>
      <c r="S8" s="28"/>
      <c r="T8" s="24"/>
      <c r="U8" s="24"/>
      <c r="V8" s="123"/>
      <c r="W8" s="27"/>
      <c r="X8" s="24">
        <v>1986</v>
      </c>
      <c r="Y8" s="24" t="s">
        <v>87</v>
      </c>
      <c r="Z8" s="37" t="s">
        <v>88</v>
      </c>
      <c r="AA8" s="24">
        <v>18</v>
      </c>
      <c r="AB8" s="24">
        <v>1</v>
      </c>
      <c r="AC8" s="24">
        <v>4</v>
      </c>
      <c r="AD8" s="24">
        <v>33</v>
      </c>
      <c r="AE8" s="24"/>
      <c r="AF8" s="39"/>
      <c r="AG8" s="23"/>
      <c r="AH8" s="17"/>
      <c r="AI8" s="17" t="s">
        <v>89</v>
      </c>
      <c r="AJ8" s="17"/>
      <c r="AK8" s="17"/>
      <c r="AL8" s="23"/>
      <c r="AM8" s="24"/>
      <c r="AN8" s="24"/>
      <c r="AO8" s="24"/>
      <c r="AP8" s="24"/>
      <c r="AQ8" s="24"/>
      <c r="AR8" s="28"/>
      <c r="AS8" s="2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/>
      <c r="C9" s="24"/>
      <c r="D9" s="41"/>
      <c r="E9" s="24"/>
      <c r="F9" s="24"/>
      <c r="G9" s="24"/>
      <c r="H9" s="28"/>
      <c r="I9" s="24"/>
      <c r="J9" s="26"/>
      <c r="K9" s="27"/>
      <c r="L9" s="122"/>
      <c r="M9" s="17"/>
      <c r="N9" s="17"/>
      <c r="O9" s="17"/>
      <c r="P9" s="23"/>
      <c r="Q9" s="24"/>
      <c r="R9" s="24"/>
      <c r="S9" s="28"/>
      <c r="T9" s="24"/>
      <c r="U9" s="24"/>
      <c r="V9" s="123"/>
      <c r="W9" s="27"/>
      <c r="X9" s="24">
        <v>1987</v>
      </c>
      <c r="Y9" s="24" t="s">
        <v>89</v>
      </c>
      <c r="Z9" s="37" t="s">
        <v>88</v>
      </c>
      <c r="AA9" s="24">
        <v>19</v>
      </c>
      <c r="AB9" s="24">
        <v>1</v>
      </c>
      <c r="AC9" s="24">
        <v>8</v>
      </c>
      <c r="AD9" s="24">
        <v>26</v>
      </c>
      <c r="AE9" s="24"/>
      <c r="AF9" s="39"/>
      <c r="AG9" s="143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28"/>
      <c r="AS9" s="2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/>
      <c r="C10" s="24"/>
      <c r="D10" s="41"/>
      <c r="E10" s="24"/>
      <c r="F10" s="24"/>
      <c r="G10" s="24"/>
      <c r="H10" s="28"/>
      <c r="I10" s="24"/>
      <c r="J10" s="26"/>
      <c r="K10" s="27"/>
      <c r="L10" s="122"/>
      <c r="M10" s="17"/>
      <c r="N10" s="17"/>
      <c r="O10" s="17"/>
      <c r="P10" s="23"/>
      <c r="Q10" s="24"/>
      <c r="R10" s="24"/>
      <c r="S10" s="28"/>
      <c r="T10" s="24"/>
      <c r="U10" s="24"/>
      <c r="V10" s="123"/>
      <c r="W10" s="27"/>
      <c r="X10" s="24"/>
      <c r="Y10" s="24"/>
      <c r="Z10" s="37"/>
      <c r="AA10" s="24"/>
      <c r="AB10" s="24"/>
      <c r="AC10" s="24"/>
      <c r="AD10" s="24"/>
      <c r="AE10" s="24"/>
      <c r="AF10" s="39"/>
      <c r="AG10" s="143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28"/>
      <c r="AS10" s="2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/>
      <c r="C11" s="24"/>
      <c r="D11" s="41"/>
      <c r="E11" s="24"/>
      <c r="F11" s="24"/>
      <c r="G11" s="24"/>
      <c r="H11" s="28"/>
      <c r="I11" s="24"/>
      <c r="J11" s="26"/>
      <c r="K11" s="27"/>
      <c r="L11" s="122"/>
      <c r="M11" s="17"/>
      <c r="N11" s="17"/>
      <c r="O11" s="17"/>
      <c r="P11" s="23"/>
      <c r="Q11" s="24"/>
      <c r="R11" s="24"/>
      <c r="S11" s="28"/>
      <c r="T11" s="24"/>
      <c r="U11" s="24"/>
      <c r="V11" s="123"/>
      <c r="W11" s="27"/>
      <c r="X11" s="24">
        <v>1991</v>
      </c>
      <c r="Y11" s="24" t="s">
        <v>35</v>
      </c>
      <c r="Z11" s="25" t="s">
        <v>90</v>
      </c>
      <c r="AA11" s="24">
        <v>22</v>
      </c>
      <c r="AB11" s="24">
        <v>1</v>
      </c>
      <c r="AC11" s="24">
        <v>8</v>
      </c>
      <c r="AD11" s="24">
        <v>25</v>
      </c>
      <c r="AE11" s="24"/>
      <c r="AF11" s="39"/>
      <c r="AG11" s="143"/>
      <c r="AH11" s="15"/>
      <c r="AI11" s="15"/>
      <c r="AJ11" s="15"/>
      <c r="AK11" s="17"/>
      <c r="AL11" s="23"/>
      <c r="AM11" s="24"/>
      <c r="AN11" s="24"/>
      <c r="AO11" s="24"/>
      <c r="AP11" s="24"/>
      <c r="AQ11" s="24"/>
      <c r="AR11" s="28"/>
      <c r="AS11" s="2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/>
      <c r="C12" s="24"/>
      <c r="D12" s="41"/>
      <c r="E12" s="24"/>
      <c r="F12" s="24"/>
      <c r="G12" s="24"/>
      <c r="H12" s="28"/>
      <c r="I12" s="24"/>
      <c r="J12" s="26"/>
      <c r="K12" s="27"/>
      <c r="L12" s="122"/>
      <c r="M12" s="17"/>
      <c r="N12" s="17"/>
      <c r="O12" s="17"/>
      <c r="P12" s="23"/>
      <c r="Q12" s="24"/>
      <c r="R12" s="24"/>
      <c r="S12" s="28"/>
      <c r="T12" s="24"/>
      <c r="U12" s="24"/>
      <c r="V12" s="123"/>
      <c r="W12" s="27"/>
      <c r="X12" s="24">
        <v>1992</v>
      </c>
      <c r="Y12" s="24" t="s">
        <v>91</v>
      </c>
      <c r="Z12" s="25" t="s">
        <v>90</v>
      </c>
      <c r="AA12" s="24">
        <v>21</v>
      </c>
      <c r="AB12" s="24">
        <v>0</v>
      </c>
      <c r="AC12" s="24">
        <v>9</v>
      </c>
      <c r="AD12" s="24">
        <v>15</v>
      </c>
      <c r="AE12" s="24"/>
      <c r="AF12" s="39"/>
      <c r="AG12" s="23"/>
      <c r="AH12" s="15"/>
      <c r="AI12" s="15"/>
      <c r="AJ12" s="15"/>
      <c r="AK12" s="17"/>
      <c r="AL12" s="23"/>
      <c r="AM12" s="24"/>
      <c r="AN12" s="24"/>
      <c r="AO12" s="24"/>
      <c r="AP12" s="24"/>
      <c r="AQ12" s="24"/>
      <c r="AR12" s="28"/>
      <c r="AS12" s="2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86" t="s">
        <v>82</v>
      </c>
      <c r="C13" s="87"/>
      <c r="D13" s="85"/>
      <c r="E13" s="88">
        <f>SUM(E4:E12)</f>
        <v>39</v>
      </c>
      <c r="F13" s="88">
        <f>SUM(F4:F12)</f>
        <v>1</v>
      </c>
      <c r="G13" s="88">
        <f>SUM(G4:G12)</f>
        <v>19</v>
      </c>
      <c r="H13" s="88">
        <f>SUM(H4:H12)</f>
        <v>37</v>
      </c>
      <c r="I13" s="88">
        <f>SUM(I4:I12)</f>
        <v>0</v>
      </c>
      <c r="J13" s="124">
        <v>0</v>
      </c>
      <c r="K13" s="103">
        <f>SUM(K4:K12)</f>
        <v>0</v>
      </c>
      <c r="L13" s="21"/>
      <c r="M13" s="19"/>
      <c r="N13" s="125"/>
      <c r="O13" s="126"/>
      <c r="P13" s="23"/>
      <c r="Q13" s="88">
        <f>SUM(Q4:Q12)</f>
        <v>12</v>
      </c>
      <c r="R13" s="88">
        <f>SUM(R4:R12)</f>
        <v>0</v>
      </c>
      <c r="S13" s="88">
        <f>SUM(S4:S12)</f>
        <v>4</v>
      </c>
      <c r="T13" s="88">
        <f>SUM(T4:T12)</f>
        <v>5</v>
      </c>
      <c r="U13" s="88">
        <f>SUM(U4:U12)</f>
        <v>0</v>
      </c>
      <c r="V13" s="40">
        <v>0</v>
      </c>
      <c r="W13" s="103">
        <f>SUM(W4:W12)</f>
        <v>0</v>
      </c>
      <c r="X13" s="15" t="s">
        <v>82</v>
      </c>
      <c r="Y13" s="16"/>
      <c r="Z13" s="14"/>
      <c r="AA13" s="88">
        <f>SUM(AA4:AA12)</f>
        <v>80</v>
      </c>
      <c r="AB13" s="88">
        <f>SUM(AB4:AB12)</f>
        <v>3</v>
      </c>
      <c r="AC13" s="88">
        <f>SUM(AC4:AC12)</f>
        <v>29</v>
      </c>
      <c r="AD13" s="88">
        <f>SUM(AD4:AD12)</f>
        <v>99</v>
      </c>
      <c r="AE13" s="88">
        <f>SUM(AE4:AE12)</f>
        <v>0</v>
      </c>
      <c r="AF13" s="124">
        <v>0</v>
      </c>
      <c r="AG13" s="103">
        <f>SUM(AG4:AG12)</f>
        <v>0</v>
      </c>
      <c r="AH13" s="21"/>
      <c r="AI13" s="19"/>
      <c r="AJ13" s="125"/>
      <c r="AK13" s="126"/>
      <c r="AL13" s="23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40">
        <v>0</v>
      </c>
      <c r="AS13" s="121">
        <f>SUM(AS4:AS12)</f>
        <v>0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27"/>
      <c r="L14" s="23"/>
      <c r="M14" s="23"/>
      <c r="N14" s="23"/>
      <c r="O14" s="23"/>
      <c r="P14" s="43"/>
      <c r="Q14" s="43"/>
      <c r="R14" s="46"/>
      <c r="S14" s="43"/>
      <c r="T14" s="43"/>
      <c r="U14" s="23"/>
      <c r="V14" s="23"/>
      <c r="W14" s="27"/>
      <c r="X14" s="43"/>
      <c r="Y14" s="43"/>
      <c r="Z14" s="43"/>
      <c r="AA14" s="43"/>
      <c r="AB14" s="43"/>
      <c r="AC14" s="43"/>
      <c r="AD14" s="43"/>
      <c r="AE14" s="43"/>
      <c r="AF14" s="44"/>
      <c r="AG14" s="27"/>
      <c r="AH14" s="23"/>
      <c r="AI14" s="23"/>
      <c r="AJ14" s="23"/>
      <c r="AK14" s="23"/>
      <c r="AL14" s="43"/>
      <c r="AM14" s="43"/>
      <c r="AN14" s="46"/>
      <c r="AO14" s="43"/>
      <c r="AP14" s="43"/>
      <c r="AQ14" s="23"/>
      <c r="AR14" s="23"/>
      <c r="AS14" s="2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7" t="s">
        <v>83</v>
      </c>
      <c r="C15" s="128"/>
      <c r="D15" s="129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3"/>
      <c r="L15" s="17" t="s">
        <v>25</v>
      </c>
      <c r="M15" s="17" t="s">
        <v>26</v>
      </c>
      <c r="N15" s="17" t="s">
        <v>84</v>
      </c>
      <c r="O15" s="17" t="s">
        <v>85</v>
      </c>
      <c r="Q15" s="46"/>
      <c r="R15" s="46" t="s">
        <v>47</v>
      </c>
      <c r="S15" s="46"/>
      <c r="T15" s="43" t="s">
        <v>48</v>
      </c>
      <c r="U15" s="23"/>
      <c r="V15" s="27"/>
      <c r="W15" s="27"/>
      <c r="X15" s="130"/>
      <c r="Y15" s="130"/>
      <c r="Z15" s="130"/>
      <c r="AA15" s="130"/>
      <c r="AB15" s="130"/>
      <c r="AC15" s="43"/>
      <c r="AD15" s="43"/>
      <c r="AE15" s="43"/>
      <c r="AF15" s="43"/>
      <c r="AG15" s="43"/>
      <c r="AH15" s="43"/>
      <c r="AI15" s="43"/>
      <c r="AJ15" s="43"/>
      <c r="AK15" s="43"/>
      <c r="AM15" s="27"/>
      <c r="AN15" s="130"/>
      <c r="AO15" s="130"/>
      <c r="AP15" s="130"/>
      <c r="AQ15" s="130"/>
      <c r="AR15" s="130"/>
      <c r="AS15" s="130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9" t="s">
        <v>86</v>
      </c>
      <c r="C16" s="11"/>
      <c r="D16" s="51"/>
      <c r="E16" s="131">
        <v>50</v>
      </c>
      <c r="F16" s="131">
        <v>0</v>
      </c>
      <c r="G16" s="131">
        <v>11</v>
      </c>
      <c r="H16" s="131">
        <v>18</v>
      </c>
      <c r="I16" s="131">
        <v>150</v>
      </c>
      <c r="J16" s="132">
        <v>0.42799999999999999</v>
      </c>
      <c r="K16" s="43">
        <f>PRODUCT(I16/J16)</f>
        <v>350.46728971962619</v>
      </c>
      <c r="L16" s="133">
        <f>PRODUCT((F16+G16)/E16)</f>
        <v>0.22</v>
      </c>
      <c r="M16" s="133">
        <f>PRODUCT(H16/E16)</f>
        <v>0.36</v>
      </c>
      <c r="N16" s="133">
        <f>PRODUCT((F16+G16+H16)/E16)</f>
        <v>0.57999999999999996</v>
      </c>
      <c r="O16" s="133">
        <f>PRODUCT(I16/E16)</f>
        <v>3</v>
      </c>
      <c r="Q16" s="46"/>
      <c r="R16" s="46"/>
      <c r="S16" s="46"/>
      <c r="T16" s="97" t="s">
        <v>92</v>
      </c>
      <c r="U16" s="43"/>
      <c r="V16" s="43"/>
      <c r="W16" s="43"/>
      <c r="X16" s="46"/>
      <c r="Y16" s="46"/>
      <c r="Z16" s="46"/>
      <c r="AA16" s="46"/>
      <c r="AB16" s="46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6"/>
      <c r="AO16" s="46"/>
      <c r="AP16" s="46"/>
      <c r="AQ16" s="46"/>
      <c r="AR16" s="46"/>
      <c r="AS16" s="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34" t="s">
        <v>76</v>
      </c>
      <c r="C17" s="135"/>
      <c r="D17" s="136"/>
      <c r="E17" s="131">
        <f>PRODUCT(E13+Q13)</f>
        <v>51</v>
      </c>
      <c r="F17" s="131">
        <f>PRODUCT(F13+R13)</f>
        <v>1</v>
      </c>
      <c r="G17" s="131">
        <f>PRODUCT(G13+S13)</f>
        <v>23</v>
      </c>
      <c r="H17" s="131">
        <f>PRODUCT(H13+T13)</f>
        <v>42</v>
      </c>
      <c r="I17" s="131">
        <f>PRODUCT(I13+U13)</f>
        <v>0</v>
      </c>
      <c r="J17" s="132">
        <v>0</v>
      </c>
      <c r="K17" s="43">
        <f>PRODUCT(K13+W13)</f>
        <v>0</v>
      </c>
      <c r="L17" s="133">
        <v>0</v>
      </c>
      <c r="M17" s="133">
        <v>0</v>
      </c>
      <c r="N17" s="133">
        <v>0</v>
      </c>
      <c r="O17" s="133">
        <v>0</v>
      </c>
      <c r="Q17" s="46"/>
      <c r="R17" s="46"/>
      <c r="S17" s="46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37" t="s">
        <v>79</v>
      </c>
      <c r="C18" s="138"/>
      <c r="D18" s="139"/>
      <c r="E18" s="131">
        <f>PRODUCT(AA13+AM13)</f>
        <v>80</v>
      </c>
      <c r="F18" s="131">
        <f>PRODUCT(AB13+AN13)</f>
        <v>3</v>
      </c>
      <c r="G18" s="131">
        <f>PRODUCT(AC13+AO13)</f>
        <v>29</v>
      </c>
      <c r="H18" s="131">
        <f>PRODUCT(AD13+AP13)</f>
        <v>99</v>
      </c>
      <c r="I18" s="131">
        <f>PRODUCT(AE13+AQ13)</f>
        <v>0</v>
      </c>
      <c r="J18" s="132">
        <v>0</v>
      </c>
      <c r="K18" s="23">
        <f>PRODUCT(AG13+AS13)</f>
        <v>0</v>
      </c>
      <c r="L18" s="133">
        <f>PRODUCT((F18+G18)/E18)</f>
        <v>0.4</v>
      </c>
      <c r="M18" s="133">
        <f>PRODUCT(H18/E18)</f>
        <v>1.2375</v>
      </c>
      <c r="N18" s="133">
        <f>PRODUCT((F18+G18+H18)/E18)</f>
        <v>1.6375</v>
      </c>
      <c r="O18" s="133">
        <f>PRODUCT(I18/E18)</f>
        <v>0</v>
      </c>
      <c r="Q18" s="46"/>
      <c r="R18" s="46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2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40" t="s">
        <v>82</v>
      </c>
      <c r="C19" s="141"/>
      <c r="D19" s="142"/>
      <c r="E19" s="131">
        <f>SUM(E16:E18)</f>
        <v>181</v>
      </c>
      <c r="F19" s="131">
        <f t="shared" ref="F19:I19" si="0">SUM(F16:F18)</f>
        <v>4</v>
      </c>
      <c r="G19" s="131">
        <f t="shared" si="0"/>
        <v>63</v>
      </c>
      <c r="H19" s="131">
        <f t="shared" si="0"/>
        <v>159</v>
      </c>
      <c r="I19" s="131">
        <f t="shared" si="0"/>
        <v>150</v>
      </c>
      <c r="J19" s="132">
        <f>PRODUCT(I19/K19)</f>
        <v>0.42799999999999999</v>
      </c>
      <c r="K19" s="43">
        <f>SUM(K16:K18)</f>
        <v>350.46728971962619</v>
      </c>
      <c r="L19" s="133">
        <f>PRODUCT((F19+G19)/E19)</f>
        <v>0.37016574585635359</v>
      </c>
      <c r="M19" s="133">
        <f>PRODUCT(H19/E19)</f>
        <v>0.87845303867403313</v>
      </c>
      <c r="N19" s="133">
        <f>PRODUCT((F19+G19+H19)/E19)</f>
        <v>1.2486187845303867</v>
      </c>
      <c r="O19" s="133">
        <v>3</v>
      </c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23"/>
      <c r="F20" s="23"/>
      <c r="G20" s="23"/>
      <c r="H20" s="23"/>
      <c r="I20" s="23"/>
      <c r="J20" s="43"/>
      <c r="K20" s="43"/>
      <c r="L20" s="23"/>
      <c r="M20" s="23"/>
      <c r="N20" s="23"/>
      <c r="O20" s="2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H92" s="43"/>
      <c r="AI92" s="43"/>
      <c r="AJ92" s="43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H93" s="43"/>
      <c r="AI93" s="43"/>
      <c r="AJ93" s="43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H94" s="43"/>
      <c r="AI94" s="43"/>
      <c r="AJ94" s="43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H95" s="43"/>
      <c r="AI95" s="43"/>
      <c r="AJ95" s="43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H96" s="43"/>
      <c r="AI96" s="43"/>
      <c r="AJ96" s="43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H97" s="43"/>
      <c r="AI97" s="43"/>
      <c r="AJ97" s="43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H98" s="43"/>
      <c r="AI98" s="43"/>
      <c r="AJ98" s="43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H99" s="43"/>
      <c r="AI99" s="43"/>
      <c r="AJ99" s="43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H100" s="43"/>
      <c r="AI100" s="43"/>
      <c r="AJ100" s="43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H101" s="43"/>
      <c r="AI101" s="43"/>
      <c r="AJ101" s="43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H102" s="43"/>
      <c r="AI102" s="43"/>
      <c r="AJ102" s="43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H103" s="43"/>
      <c r="AI103" s="43"/>
      <c r="AJ103" s="43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H104" s="43"/>
      <c r="AI104" s="43"/>
      <c r="AJ104" s="43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H105" s="43"/>
      <c r="AI105" s="43"/>
      <c r="AJ105" s="43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H106" s="43"/>
      <c r="AI106" s="43"/>
      <c r="AJ106" s="43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H107" s="43"/>
      <c r="AI107" s="43"/>
      <c r="AJ107" s="43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H108" s="43"/>
      <c r="AI108" s="43"/>
      <c r="AJ108" s="43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H109" s="43"/>
      <c r="AI109" s="43"/>
      <c r="AJ109" s="43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H110" s="43"/>
      <c r="AI110" s="43"/>
      <c r="AJ110" s="43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H111" s="43"/>
      <c r="AI111" s="43"/>
      <c r="AJ111" s="43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H112" s="43"/>
      <c r="AI112" s="43"/>
      <c r="AJ112" s="43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H113" s="43"/>
      <c r="AI113" s="43"/>
      <c r="AJ113" s="43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H114" s="43"/>
      <c r="AI114" s="43"/>
      <c r="AJ114" s="43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H115" s="43"/>
      <c r="AI115" s="43"/>
      <c r="AJ115" s="43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H116" s="43"/>
      <c r="AI116" s="43"/>
      <c r="AJ116" s="43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H117" s="43"/>
      <c r="AI117" s="43"/>
      <c r="AJ117" s="43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H118" s="43"/>
      <c r="AI118" s="43"/>
      <c r="AJ118" s="43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H119" s="43"/>
      <c r="AI119" s="43"/>
      <c r="AJ119" s="43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H120" s="43"/>
      <c r="AI120" s="43"/>
      <c r="AJ120" s="43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H121" s="43"/>
      <c r="AI121" s="43"/>
      <c r="AJ121" s="43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H122" s="43"/>
      <c r="AI122" s="43"/>
      <c r="AJ122" s="43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H123" s="43"/>
      <c r="AI123" s="43"/>
      <c r="AJ123" s="43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H124" s="43"/>
      <c r="AI124" s="43"/>
      <c r="AJ124" s="43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H125" s="43"/>
      <c r="AI125" s="43"/>
      <c r="AJ125" s="43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H126" s="43"/>
      <c r="AI126" s="43"/>
      <c r="AJ126" s="43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H127" s="43"/>
      <c r="AI127" s="43"/>
      <c r="AJ127" s="43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H128" s="43"/>
      <c r="AI128" s="43"/>
      <c r="AJ128" s="43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H129" s="43"/>
      <c r="AI129" s="43"/>
      <c r="AJ129" s="43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H130" s="43"/>
      <c r="AI130" s="43"/>
      <c r="AJ130" s="43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H131" s="43"/>
      <c r="AI131" s="43"/>
      <c r="AJ131" s="43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H132" s="43"/>
      <c r="AI132" s="43"/>
      <c r="AJ132" s="43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H133" s="43"/>
      <c r="AI133" s="43"/>
      <c r="AJ133" s="43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H134" s="43"/>
      <c r="AI134" s="43"/>
      <c r="AJ134" s="43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H135" s="43"/>
      <c r="AI135" s="43"/>
      <c r="AJ135" s="43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H136" s="43"/>
      <c r="AI136" s="43"/>
      <c r="AJ136" s="43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H137" s="43"/>
      <c r="AI137" s="43"/>
      <c r="AJ137" s="43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H138" s="43"/>
      <c r="AI138" s="43"/>
      <c r="AJ138" s="43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H139" s="43"/>
      <c r="AI139" s="43"/>
      <c r="AJ139" s="43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H140" s="43"/>
      <c r="AI140" s="43"/>
      <c r="AJ140" s="43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H141" s="43"/>
      <c r="AI141" s="43"/>
      <c r="AJ141" s="43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H142" s="43"/>
      <c r="AI142" s="43"/>
      <c r="AJ142" s="43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H143" s="43"/>
      <c r="AI143" s="43"/>
      <c r="AJ143" s="43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H144" s="43"/>
      <c r="AI144" s="43"/>
      <c r="AJ144" s="43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H145" s="43"/>
      <c r="AI145" s="43"/>
      <c r="AJ145" s="43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H146" s="43"/>
      <c r="AI146" s="43"/>
      <c r="AJ146" s="43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H147" s="43"/>
      <c r="AI147" s="43"/>
      <c r="AJ147" s="43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H148" s="43"/>
      <c r="AI148" s="43"/>
      <c r="AJ148" s="43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H149" s="43"/>
      <c r="AI149" s="43"/>
      <c r="AJ149" s="43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H150" s="43"/>
      <c r="AI150" s="43"/>
      <c r="AJ150" s="43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H151" s="43"/>
      <c r="AI151" s="43"/>
      <c r="AJ151" s="43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H152" s="43"/>
      <c r="AI152" s="43"/>
      <c r="AJ152" s="43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H153" s="43"/>
      <c r="AI153" s="43"/>
      <c r="AJ153" s="43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H154" s="43"/>
      <c r="AI154" s="43"/>
      <c r="AJ154" s="43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H155" s="43"/>
      <c r="AI155" s="43"/>
      <c r="AJ155" s="43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H156" s="43"/>
      <c r="AI156" s="43"/>
      <c r="AJ156" s="43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H157" s="43"/>
      <c r="AI157" s="43"/>
      <c r="AJ157" s="43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H158" s="43"/>
      <c r="AI158" s="43"/>
      <c r="AJ158" s="43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H159" s="43"/>
      <c r="AI159" s="43"/>
      <c r="AJ159" s="43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H160" s="43"/>
      <c r="AI160" s="43"/>
      <c r="AJ160" s="43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H161" s="43"/>
      <c r="AI161" s="43"/>
      <c r="AJ161" s="43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97"/>
      <c r="U162" s="23"/>
      <c r="V162" s="23"/>
      <c r="AC162" s="43"/>
      <c r="AD162" s="43"/>
      <c r="AH162" s="43"/>
      <c r="AI162" s="43"/>
      <c r="AJ162" s="43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97"/>
      <c r="U163" s="23"/>
      <c r="V163" s="23"/>
      <c r="AC163" s="43"/>
      <c r="AD163" s="43"/>
      <c r="AH163" s="43"/>
      <c r="AI163" s="43"/>
      <c r="AJ163" s="43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3"/>
      <c r="AD164" s="43"/>
      <c r="AH164" s="43"/>
      <c r="AI164" s="43"/>
      <c r="AJ164" s="43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3"/>
      <c r="AD165" s="43"/>
      <c r="AH165" s="43"/>
      <c r="AI165" s="43"/>
      <c r="AJ165" s="43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3"/>
      <c r="AD166" s="43"/>
      <c r="AH166" s="43"/>
      <c r="AI166" s="43"/>
      <c r="AJ166" s="43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3"/>
      <c r="AD167" s="43"/>
      <c r="AH167" s="43"/>
      <c r="AI167" s="43"/>
      <c r="AJ167" s="43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3"/>
      <c r="AD168" s="43"/>
      <c r="AH168" s="43"/>
      <c r="AI168" s="43"/>
      <c r="AJ168" s="43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3"/>
      <c r="AD169" s="43"/>
      <c r="AH169" s="43"/>
      <c r="AI169" s="43"/>
      <c r="AJ169" s="43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3"/>
      <c r="AD170" s="43"/>
      <c r="AH170" s="43"/>
      <c r="AI170" s="43"/>
      <c r="AJ170" s="43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3"/>
      <c r="AD171" s="43"/>
      <c r="AH171" s="43"/>
      <c r="AI171" s="43"/>
      <c r="AJ171" s="43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3"/>
      <c r="AD172" s="43"/>
      <c r="AH172" s="43"/>
      <c r="AI172" s="43"/>
      <c r="AJ172" s="43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3"/>
      <c r="AD173" s="43"/>
      <c r="AH173" s="43"/>
      <c r="AI173" s="43"/>
      <c r="AJ173" s="43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3"/>
      <c r="AD174" s="43"/>
      <c r="AH174" s="43"/>
      <c r="AI174" s="43"/>
      <c r="AJ174" s="43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3"/>
      <c r="AD175" s="43"/>
      <c r="AH175" s="43"/>
      <c r="AI175" s="43"/>
      <c r="AJ175" s="43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3"/>
      <c r="AD176" s="43"/>
      <c r="AH176" s="43"/>
      <c r="AI176" s="43"/>
      <c r="AJ176" s="43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3"/>
      <c r="AI177" s="43"/>
      <c r="AJ177" s="43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3"/>
      <c r="AI178" s="43"/>
      <c r="AJ178" s="43"/>
      <c r="AK178" s="4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3"/>
      <c r="AI179" s="43"/>
      <c r="AJ179" s="43"/>
      <c r="AK179" s="4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3"/>
      <c r="AI180" s="43"/>
      <c r="AJ180" s="43"/>
      <c r="AK180" s="43"/>
      <c r="AL180" s="23"/>
    </row>
    <row r="181" spans="12:57" ht="14.25" x14ac:dyDescent="0.2">
      <c r="L181" s="23"/>
      <c r="M181" s="23"/>
      <c r="N181" s="23"/>
      <c r="O181" s="23"/>
      <c r="P181" s="23"/>
      <c r="AH181" s="43"/>
      <c r="AI181" s="43"/>
      <c r="AJ181" s="43"/>
      <c r="AK181" s="43"/>
      <c r="AL181" s="23"/>
    </row>
    <row r="182" spans="12:57" ht="14.25" x14ac:dyDescent="0.2">
      <c r="L182" s="23"/>
      <c r="M182" s="23"/>
      <c r="N182" s="23"/>
      <c r="O182" s="23"/>
      <c r="P182" s="23"/>
      <c r="AH182" s="43"/>
      <c r="AI182" s="43"/>
      <c r="AJ182" s="43"/>
      <c r="AK182" s="43"/>
      <c r="AL182" s="23"/>
    </row>
    <row r="183" spans="12:57" ht="14.25" x14ac:dyDescent="0.2">
      <c r="L183" s="23"/>
      <c r="M183" s="23"/>
      <c r="N183" s="23"/>
      <c r="O183" s="23"/>
      <c r="P183" s="23"/>
      <c r="AH183" s="43"/>
      <c r="AI183" s="43"/>
      <c r="AJ183" s="43"/>
      <c r="AK183" s="43"/>
      <c r="AL183" s="23"/>
    </row>
    <row r="184" spans="12:57" ht="14.25" x14ac:dyDescent="0.2">
      <c r="L184" s="23"/>
      <c r="M184" s="23"/>
      <c r="N184" s="23"/>
      <c r="O184" s="23"/>
      <c r="P184" s="23"/>
      <c r="AH184" s="23"/>
      <c r="AI184" s="23"/>
      <c r="AJ184" s="23"/>
      <c r="AK184" s="23"/>
      <c r="AL18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0" customWidth="1"/>
    <col min="3" max="3" width="21.5703125" style="78" customWidth="1"/>
    <col min="4" max="4" width="10.5703125" style="99" customWidth="1"/>
    <col min="5" max="5" width="8" style="99" customWidth="1"/>
    <col min="6" max="6" width="1.140625" style="27" customWidth="1"/>
    <col min="7" max="11" width="5.28515625" style="78" customWidth="1"/>
    <col min="12" max="12" width="6.42578125" style="78" customWidth="1"/>
    <col min="13" max="21" width="5.28515625" style="78" customWidth="1"/>
    <col min="22" max="22" width="10.85546875" style="78" customWidth="1"/>
    <col min="23" max="23" width="19.7109375" style="99" customWidth="1"/>
    <col min="24" max="24" width="9.7109375" style="78" customWidth="1"/>
    <col min="25" max="27" width="9.140625" style="84"/>
    <col min="28" max="28" width="5.7109375" style="78" customWidth="1"/>
    <col min="29" max="31" width="3.28515625" style="78" customWidth="1"/>
    <col min="32" max="32" width="23" style="79" customWidth="1"/>
    <col min="33" max="33" width="31.140625" style="83" customWidth="1"/>
    <col min="34" max="35" width="9.140625" style="84"/>
  </cols>
  <sheetData>
    <row r="1" spans="1:33" ht="18.75" x14ac:dyDescent="0.3">
      <c r="A1" s="1"/>
      <c r="B1" s="91" t="s">
        <v>53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35"/>
      <c r="Y1" s="94"/>
      <c r="Z1" s="94"/>
      <c r="AA1" s="23"/>
      <c r="AB1" s="23"/>
      <c r="AC1" s="23"/>
      <c r="AD1" s="23"/>
      <c r="AE1" s="23"/>
      <c r="AF1" s="23"/>
      <c r="AG1" s="23"/>
    </row>
    <row r="2" spans="1:33" x14ac:dyDescent="0.25">
      <c r="A2" s="1"/>
      <c r="B2" s="9" t="s">
        <v>34</v>
      </c>
      <c r="C2" s="81" t="s">
        <v>50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2"/>
      <c r="X2" s="28"/>
      <c r="Y2" s="94"/>
      <c r="Z2" s="94"/>
      <c r="AA2" s="23"/>
      <c r="AB2" s="23"/>
      <c r="AC2" s="23"/>
      <c r="AD2" s="23"/>
      <c r="AE2" s="23"/>
      <c r="AF2" s="23"/>
      <c r="AG2" s="23"/>
    </row>
    <row r="3" spans="1:33" x14ac:dyDescent="0.25">
      <c r="A3" s="1"/>
      <c r="B3" s="90" t="s">
        <v>67</v>
      </c>
      <c r="C3" s="21" t="s">
        <v>54</v>
      </c>
      <c r="D3" s="86" t="s">
        <v>55</v>
      </c>
      <c r="E3" s="89" t="s">
        <v>1</v>
      </c>
      <c r="F3" s="23"/>
      <c r="G3" s="88" t="s">
        <v>56</v>
      </c>
      <c r="H3" s="85" t="s">
        <v>57</v>
      </c>
      <c r="I3" s="85" t="s">
        <v>30</v>
      </c>
      <c r="J3" s="16" t="s">
        <v>58</v>
      </c>
      <c r="K3" s="87" t="s">
        <v>59</v>
      </c>
      <c r="L3" s="87" t="s">
        <v>60</v>
      </c>
      <c r="M3" s="88" t="s">
        <v>61</v>
      </c>
      <c r="N3" s="88" t="s">
        <v>29</v>
      </c>
      <c r="O3" s="85" t="s">
        <v>62</v>
      </c>
      <c r="P3" s="88" t="s">
        <v>57</v>
      </c>
      <c r="Q3" s="88" t="s">
        <v>16</v>
      </c>
      <c r="R3" s="88">
        <v>1</v>
      </c>
      <c r="S3" s="88">
        <v>2</v>
      </c>
      <c r="T3" s="88">
        <v>3</v>
      </c>
      <c r="U3" s="88" t="s">
        <v>63</v>
      </c>
      <c r="V3" s="16" t="s">
        <v>21</v>
      </c>
      <c r="W3" s="15" t="s">
        <v>64</v>
      </c>
      <c r="X3" s="15" t="s">
        <v>65</v>
      </c>
      <c r="Y3" s="94"/>
      <c r="Z3" s="94"/>
      <c r="AA3" s="23"/>
      <c r="AB3" s="23"/>
      <c r="AC3" s="23"/>
      <c r="AD3" s="23"/>
      <c r="AE3" s="23"/>
      <c r="AF3" s="23"/>
      <c r="AG3" s="23"/>
    </row>
    <row r="4" spans="1:33" x14ac:dyDescent="0.25">
      <c r="A4" s="1"/>
      <c r="B4" s="96" t="s">
        <v>68</v>
      </c>
      <c r="C4" s="100" t="s">
        <v>69</v>
      </c>
      <c r="D4" s="96" t="s">
        <v>66</v>
      </c>
      <c r="E4" s="101" t="s">
        <v>36</v>
      </c>
      <c r="F4" s="23"/>
      <c r="G4" s="95">
        <v>1</v>
      </c>
      <c r="H4" s="95"/>
      <c r="I4" s="95"/>
      <c r="J4" s="95" t="s">
        <v>70</v>
      </c>
      <c r="K4" s="95">
        <v>1</v>
      </c>
      <c r="L4" s="95"/>
      <c r="M4" s="95">
        <v>1</v>
      </c>
      <c r="N4" s="95"/>
      <c r="O4" s="95"/>
      <c r="P4" s="95"/>
      <c r="Q4" s="95"/>
      <c r="R4" s="95"/>
      <c r="S4" s="95"/>
      <c r="T4" s="95"/>
      <c r="U4" s="95"/>
      <c r="V4" s="102"/>
      <c r="W4" s="96" t="s">
        <v>71</v>
      </c>
      <c r="X4" s="95"/>
      <c r="Y4" s="94"/>
      <c r="Z4" s="94"/>
      <c r="AA4" s="23"/>
      <c r="AB4" s="23"/>
      <c r="AC4" s="23"/>
      <c r="AD4" s="23"/>
      <c r="AE4" s="23"/>
      <c r="AF4" s="23"/>
      <c r="AG4" s="23"/>
    </row>
    <row r="5" spans="1:33" x14ac:dyDescent="0.25">
      <c r="A5" s="8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94"/>
      <c r="Z5" s="94"/>
      <c r="AA5" s="23"/>
      <c r="AB5" s="23"/>
      <c r="AC5" s="23"/>
      <c r="AD5" s="23"/>
      <c r="AE5" s="23"/>
      <c r="AF5" s="23"/>
      <c r="AG5" s="23"/>
    </row>
    <row r="6" spans="1:33" x14ac:dyDescent="0.25">
      <c r="A6" s="8"/>
      <c r="B6" s="97"/>
      <c r="C6" s="43"/>
      <c r="D6" s="97"/>
      <c r="E6" s="98"/>
      <c r="G6" s="43"/>
      <c r="H6" s="46"/>
      <c r="I6" s="43"/>
      <c r="J6" s="23"/>
      <c r="K6" s="23"/>
      <c r="L6" s="23"/>
      <c r="M6" s="43"/>
      <c r="N6" s="43"/>
      <c r="O6" s="43"/>
      <c r="P6" s="43"/>
      <c r="Q6" s="43"/>
      <c r="R6" s="43"/>
      <c r="S6" s="43"/>
      <c r="T6" s="43"/>
      <c r="U6" s="43"/>
      <c r="V6" s="43"/>
      <c r="W6" s="97"/>
      <c r="X6" s="43"/>
      <c r="Y6" s="94"/>
      <c r="Z6" s="94"/>
      <c r="AA6" s="23"/>
      <c r="AB6" s="23"/>
      <c r="AC6" s="23"/>
      <c r="AD6" s="23"/>
      <c r="AE6" s="23"/>
      <c r="AF6" s="23"/>
      <c r="AG6" s="23"/>
    </row>
    <row r="7" spans="1:33" x14ac:dyDescent="0.25">
      <c r="A7" s="8"/>
      <c r="B7" s="97"/>
      <c r="C7" s="43"/>
      <c r="D7" s="97"/>
      <c r="E7" s="98"/>
      <c r="G7" s="43"/>
      <c r="H7" s="46"/>
      <c r="I7" s="43"/>
      <c r="J7" s="23"/>
      <c r="K7" s="23"/>
      <c r="L7" s="23"/>
      <c r="M7" s="43"/>
      <c r="N7" s="43"/>
      <c r="O7" s="43"/>
      <c r="P7" s="43"/>
      <c r="Q7" s="43"/>
      <c r="R7" s="43"/>
      <c r="S7" s="43"/>
      <c r="T7" s="43"/>
      <c r="U7" s="43"/>
      <c r="V7" s="43"/>
      <c r="W7" s="97"/>
      <c r="X7" s="43"/>
      <c r="Y7" s="94"/>
      <c r="Z7" s="94"/>
      <c r="AA7" s="94"/>
      <c r="AB7" s="23"/>
      <c r="AC7" s="23"/>
      <c r="AD7" s="23"/>
      <c r="AE7" s="23"/>
      <c r="AF7" s="23"/>
    </row>
    <row r="8" spans="1:33" x14ac:dyDescent="0.25">
      <c r="A8" s="8"/>
      <c r="B8" s="97"/>
      <c r="C8" s="43"/>
      <c r="D8" s="97"/>
      <c r="E8" s="98"/>
      <c r="G8" s="43"/>
      <c r="H8" s="46"/>
      <c r="I8" s="43"/>
      <c r="J8" s="23"/>
      <c r="K8" s="23"/>
      <c r="L8" s="23"/>
      <c r="M8" s="43"/>
      <c r="N8" s="43"/>
      <c r="O8" s="43"/>
      <c r="P8" s="43"/>
      <c r="Q8" s="43"/>
      <c r="R8" s="43"/>
      <c r="S8" s="43"/>
      <c r="T8" s="43"/>
      <c r="U8" s="43"/>
      <c r="V8" s="43"/>
      <c r="W8" s="97"/>
      <c r="X8" s="43"/>
      <c r="Y8" s="94"/>
      <c r="Z8" s="94"/>
      <c r="AA8" s="94"/>
      <c r="AB8" s="23"/>
      <c r="AC8" s="23"/>
      <c r="AD8" s="23"/>
      <c r="AE8" s="23"/>
      <c r="AF8" s="23"/>
    </row>
    <row r="9" spans="1:33" x14ac:dyDescent="0.25">
      <c r="A9" s="8"/>
      <c r="B9" s="97"/>
      <c r="C9" s="43"/>
      <c r="D9" s="97"/>
      <c r="E9" s="98"/>
      <c r="G9" s="43"/>
      <c r="H9" s="46"/>
      <c r="I9" s="43"/>
      <c r="J9" s="23"/>
      <c r="K9" s="23"/>
      <c r="L9" s="23"/>
      <c r="M9" s="43"/>
      <c r="N9" s="43"/>
      <c r="O9" s="43"/>
      <c r="P9" s="43"/>
      <c r="Q9" s="43"/>
      <c r="R9" s="43"/>
      <c r="S9" s="43"/>
      <c r="T9" s="43"/>
      <c r="U9" s="43"/>
      <c r="V9" s="43"/>
      <c r="W9" s="97"/>
      <c r="X9" s="43"/>
      <c r="Y9" s="94"/>
      <c r="Z9" s="94"/>
      <c r="AA9" s="94"/>
      <c r="AB9" s="23"/>
      <c r="AC9" s="23"/>
      <c r="AD9" s="23"/>
      <c r="AE9" s="23"/>
      <c r="AF9" s="23"/>
    </row>
    <row r="10" spans="1:33" x14ac:dyDescent="0.25">
      <c r="A10" s="8"/>
      <c r="B10" s="97"/>
      <c r="C10" s="43"/>
      <c r="D10" s="97"/>
      <c r="E10" s="98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97"/>
      <c r="X10" s="43"/>
      <c r="Y10" s="94"/>
      <c r="Z10" s="94"/>
      <c r="AA10" s="94"/>
      <c r="AB10" s="23"/>
      <c r="AC10" s="23"/>
      <c r="AD10" s="23"/>
      <c r="AE10" s="23"/>
      <c r="AF10" s="23"/>
    </row>
    <row r="11" spans="1:33" x14ac:dyDescent="0.25">
      <c r="A11" s="8"/>
      <c r="B11" s="97"/>
      <c r="C11" s="43"/>
      <c r="D11" s="97"/>
      <c r="E11" s="98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97"/>
      <c r="X11" s="43"/>
      <c r="Y11" s="94"/>
      <c r="Z11" s="94"/>
      <c r="AA11" s="94"/>
      <c r="AB11" s="23"/>
      <c r="AC11" s="23"/>
      <c r="AD11" s="23"/>
      <c r="AE11" s="23"/>
      <c r="AF11" s="23"/>
    </row>
    <row r="12" spans="1:33" x14ac:dyDescent="0.25">
      <c r="A12" s="8"/>
      <c r="B12" s="97"/>
      <c r="C12" s="43"/>
      <c r="D12" s="97"/>
      <c r="E12" s="98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97"/>
      <c r="X12" s="43"/>
      <c r="Y12" s="94"/>
      <c r="Z12" s="94"/>
      <c r="AA12" s="94"/>
      <c r="AB12" s="43"/>
      <c r="AC12" s="43"/>
      <c r="AD12" s="43"/>
      <c r="AE12" s="43"/>
      <c r="AF12" s="47"/>
    </row>
    <row r="13" spans="1:33" x14ac:dyDescent="0.25">
      <c r="A13" s="8"/>
      <c r="B13" s="97"/>
      <c r="C13" s="43"/>
      <c r="D13" s="97"/>
      <c r="E13" s="98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97"/>
      <c r="X13" s="43"/>
      <c r="Y13" s="94"/>
      <c r="Z13" s="94"/>
      <c r="AA13" s="94"/>
      <c r="AB13" s="23"/>
      <c r="AC13" s="23"/>
      <c r="AD13" s="23"/>
      <c r="AE13" s="23"/>
      <c r="AF13" s="23"/>
    </row>
    <row r="14" spans="1:33" x14ac:dyDescent="0.25">
      <c r="A14" s="8"/>
      <c r="B14" s="97"/>
      <c r="C14" s="43"/>
      <c r="D14" s="97"/>
      <c r="E14" s="98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7"/>
      <c r="X14" s="43"/>
      <c r="Y14" s="94"/>
      <c r="Z14" s="94"/>
      <c r="AA14" s="94"/>
      <c r="AB14" s="23"/>
      <c r="AC14" s="23"/>
      <c r="AD14" s="23"/>
      <c r="AE14" s="23"/>
      <c r="AF14" s="23"/>
    </row>
    <row r="15" spans="1:33" x14ac:dyDescent="0.25">
      <c r="A15" s="8"/>
      <c r="B15" s="97"/>
      <c r="C15" s="43"/>
      <c r="D15" s="97"/>
      <c r="E15" s="98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97"/>
      <c r="X15" s="43"/>
      <c r="Y15" s="94"/>
      <c r="Z15" s="94"/>
      <c r="AA15" s="94"/>
      <c r="AB15" s="23"/>
      <c r="AC15" s="23"/>
      <c r="AD15" s="23"/>
      <c r="AE15" s="23"/>
      <c r="AF15" s="23"/>
    </row>
    <row r="16" spans="1:33" x14ac:dyDescent="0.25">
      <c r="A16" s="8"/>
      <c r="B16" s="97"/>
      <c r="C16" s="43"/>
      <c r="D16" s="97"/>
      <c r="E16" s="98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97"/>
      <c r="X16" s="43"/>
      <c r="Y16" s="94"/>
      <c r="Z16" s="94"/>
      <c r="AA16" s="94"/>
      <c r="AB16" s="23"/>
      <c r="AC16" s="23"/>
      <c r="AD16" s="23"/>
      <c r="AE16" s="23"/>
      <c r="AF16" s="23"/>
    </row>
    <row r="17" spans="1:32" x14ac:dyDescent="0.25">
      <c r="A17" s="8"/>
      <c r="B17" s="97"/>
      <c r="C17" s="43"/>
      <c r="D17" s="97"/>
      <c r="E17" s="98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97"/>
      <c r="X17" s="43"/>
      <c r="Y17" s="94"/>
      <c r="Z17" s="94"/>
      <c r="AA17" s="94"/>
      <c r="AB17" s="23"/>
      <c r="AC17" s="23"/>
      <c r="AD17" s="23"/>
      <c r="AE17" s="23"/>
      <c r="AF17" s="23"/>
    </row>
    <row r="18" spans="1:32" x14ac:dyDescent="0.25">
      <c r="A18" s="8"/>
      <c r="B18" s="97"/>
      <c r="C18" s="43"/>
      <c r="D18" s="97"/>
      <c r="E18" s="98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97"/>
      <c r="X18" s="43"/>
      <c r="Y18" s="94"/>
      <c r="Z18" s="94"/>
      <c r="AA18" s="94"/>
      <c r="AB18" s="23"/>
      <c r="AC18" s="23"/>
      <c r="AD18" s="23"/>
      <c r="AE18" s="23"/>
      <c r="AF18" s="23"/>
    </row>
    <row r="19" spans="1:32" x14ac:dyDescent="0.25">
      <c r="A19" s="8"/>
      <c r="B19" s="97"/>
      <c r="C19" s="43"/>
      <c r="D19" s="97"/>
      <c r="E19" s="98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97"/>
      <c r="X19" s="43"/>
      <c r="Y19" s="94"/>
      <c r="Z19" s="94"/>
      <c r="AA19" s="94"/>
      <c r="AB19" s="23"/>
      <c r="AC19" s="23"/>
      <c r="AD19" s="23"/>
      <c r="AE19" s="23"/>
      <c r="AF19" s="23"/>
    </row>
    <row r="20" spans="1:32" x14ac:dyDescent="0.25">
      <c r="A20" s="8"/>
      <c r="B20" s="97"/>
      <c r="C20" s="43"/>
      <c r="D20" s="97"/>
      <c r="E20" s="98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97"/>
      <c r="X20" s="43"/>
      <c r="Y20" s="94"/>
      <c r="Z20" s="94"/>
      <c r="AA20" s="94"/>
      <c r="AB20" s="23"/>
      <c r="AC20" s="23"/>
      <c r="AD20" s="23"/>
      <c r="AE20" s="23"/>
      <c r="AF20" s="23"/>
    </row>
    <row r="21" spans="1:32" x14ac:dyDescent="0.25">
      <c r="A21" s="8"/>
      <c r="B21" s="97"/>
      <c r="C21" s="43"/>
      <c r="D21" s="97"/>
      <c r="E21" s="98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97"/>
      <c r="X21" s="43"/>
      <c r="Y21" s="94"/>
      <c r="Z21" s="94"/>
      <c r="AA21" s="94"/>
      <c r="AB21" s="23"/>
      <c r="AC21" s="23"/>
      <c r="AD21" s="23"/>
      <c r="AE21" s="23"/>
      <c r="AF21" s="23"/>
    </row>
    <row r="22" spans="1:32" x14ac:dyDescent="0.25">
      <c r="A22" s="8"/>
      <c r="B22" s="97"/>
      <c r="C22" s="43"/>
      <c r="D22" s="97"/>
      <c r="E22" s="98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7"/>
      <c r="X22" s="43"/>
      <c r="Y22" s="94"/>
      <c r="Z22" s="94"/>
      <c r="AA22" s="94"/>
      <c r="AB22" s="23"/>
      <c r="AC22" s="23"/>
      <c r="AD22" s="23"/>
      <c r="AE22" s="23"/>
      <c r="AF22" s="23"/>
    </row>
    <row r="23" spans="1:32" x14ac:dyDescent="0.25">
      <c r="A23" s="8"/>
      <c r="B23" s="97"/>
      <c r="C23" s="43"/>
      <c r="D23" s="97"/>
      <c r="E23" s="98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7"/>
      <c r="X23" s="43"/>
      <c r="Y23" s="94"/>
      <c r="Z23" s="94"/>
      <c r="AA23" s="94"/>
      <c r="AB23" s="23"/>
      <c r="AC23" s="23"/>
      <c r="AD23" s="23"/>
      <c r="AE23" s="23"/>
      <c r="AF23" s="23"/>
    </row>
    <row r="24" spans="1:32" x14ac:dyDescent="0.25">
      <c r="A24" s="8"/>
      <c r="B24" s="97"/>
      <c r="C24" s="43"/>
      <c r="D24" s="97"/>
      <c r="E24" s="98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97"/>
      <c r="X24" s="43"/>
      <c r="Y24" s="94"/>
      <c r="Z24" s="94"/>
      <c r="AA24" s="94"/>
      <c r="AB24" s="23"/>
      <c r="AC24" s="23"/>
      <c r="AD24" s="23"/>
      <c r="AE24" s="23"/>
      <c r="AF24" s="23"/>
    </row>
    <row r="25" spans="1:32" x14ac:dyDescent="0.25">
      <c r="A25" s="8"/>
      <c r="B25" s="97"/>
      <c r="C25" s="43"/>
      <c r="D25" s="97"/>
      <c r="E25" s="98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97"/>
      <c r="X25" s="43"/>
      <c r="Y25" s="94"/>
      <c r="Z25" s="94"/>
      <c r="AA25" s="94"/>
      <c r="AB25" s="23"/>
      <c r="AC25" s="23"/>
      <c r="AD25" s="23"/>
      <c r="AE25" s="23"/>
      <c r="AF25" s="23"/>
    </row>
    <row r="26" spans="1:32" x14ac:dyDescent="0.25">
      <c r="A26" s="8"/>
      <c r="B26" s="97"/>
      <c r="C26" s="43"/>
      <c r="D26" s="97"/>
      <c r="E26" s="98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97"/>
      <c r="X26" s="43"/>
      <c r="Y26" s="94"/>
      <c r="Z26" s="94"/>
      <c r="AA26" s="94"/>
      <c r="AB26" s="23"/>
      <c r="AC26" s="23"/>
      <c r="AD26" s="23"/>
      <c r="AE26" s="23"/>
      <c r="AF26" s="23"/>
    </row>
    <row r="27" spans="1:32" x14ac:dyDescent="0.25">
      <c r="A27" s="8"/>
      <c r="B27" s="97"/>
      <c r="C27" s="43"/>
      <c r="D27" s="97"/>
      <c r="E27" s="98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97"/>
      <c r="X27" s="43"/>
      <c r="Y27" s="94"/>
      <c r="Z27" s="94"/>
      <c r="AA27" s="94"/>
      <c r="AB27" s="23"/>
      <c r="AC27" s="23"/>
      <c r="AD27" s="23"/>
      <c r="AE27" s="23"/>
      <c r="AF27" s="23"/>
    </row>
    <row r="28" spans="1:32" x14ac:dyDescent="0.25">
      <c r="A28" s="8"/>
      <c r="B28" s="97"/>
      <c r="C28" s="43"/>
      <c r="D28" s="97"/>
      <c r="E28" s="98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7"/>
      <c r="X28" s="43"/>
      <c r="Y28" s="94"/>
      <c r="Z28" s="94"/>
      <c r="AA28" s="94"/>
      <c r="AB28" s="23"/>
      <c r="AC28" s="23"/>
      <c r="AD28" s="23"/>
      <c r="AE28" s="23"/>
      <c r="AF28" s="23"/>
    </row>
    <row r="29" spans="1:32" x14ac:dyDescent="0.25">
      <c r="A29" s="8"/>
      <c r="B29" s="97"/>
      <c r="C29" s="43"/>
      <c r="D29" s="97"/>
      <c r="E29" s="98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7"/>
      <c r="X29" s="43"/>
      <c r="Y29" s="94"/>
      <c r="Z29" s="94"/>
      <c r="AA29" s="94"/>
      <c r="AB29" s="23"/>
      <c r="AC29" s="23"/>
      <c r="AD29" s="23"/>
      <c r="AE29" s="23"/>
      <c r="AF29" s="23"/>
    </row>
    <row r="30" spans="1:32" x14ac:dyDescent="0.25">
      <c r="A30" s="8"/>
      <c r="B30" s="97"/>
      <c r="C30" s="43"/>
      <c r="D30" s="97"/>
      <c r="E30" s="98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97"/>
      <c r="X30" s="43"/>
      <c r="Y30" s="94"/>
      <c r="Z30" s="94"/>
      <c r="AA30" s="94"/>
      <c r="AB30" s="23"/>
      <c r="AC30" s="23"/>
      <c r="AD30" s="23"/>
      <c r="AE30" s="23"/>
      <c r="AF30" s="23"/>
    </row>
    <row r="31" spans="1:32" x14ac:dyDescent="0.25">
      <c r="A31" s="8"/>
      <c r="B31" s="97"/>
      <c r="C31" s="43"/>
      <c r="D31" s="97"/>
      <c r="E31" s="98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97"/>
      <c r="X31" s="43"/>
      <c r="Y31" s="94"/>
      <c r="Z31" s="94"/>
      <c r="AA31" s="94"/>
      <c r="AB31" s="23"/>
      <c r="AC31" s="23"/>
      <c r="AD31" s="23"/>
      <c r="AE31" s="23"/>
      <c r="AF31" s="23"/>
    </row>
    <row r="32" spans="1:32" x14ac:dyDescent="0.25">
      <c r="A32" s="8"/>
      <c r="B32" s="97"/>
      <c r="C32" s="43"/>
      <c r="D32" s="97"/>
      <c r="E32" s="98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97"/>
      <c r="X32" s="43"/>
      <c r="Y32" s="94"/>
      <c r="Z32" s="94"/>
      <c r="AA32" s="94"/>
      <c r="AB32" s="23"/>
      <c r="AC32" s="23"/>
      <c r="AD32" s="23"/>
      <c r="AE32" s="23"/>
      <c r="AF32" s="23"/>
    </row>
    <row r="33" spans="1:32" x14ac:dyDescent="0.25">
      <c r="A33" s="8"/>
      <c r="B33" s="97"/>
      <c r="C33" s="43"/>
      <c r="D33" s="97"/>
      <c r="E33" s="98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97"/>
      <c r="X33" s="43"/>
      <c r="Y33" s="94"/>
      <c r="Z33" s="94"/>
      <c r="AA33" s="94"/>
      <c r="AB33" s="23"/>
      <c r="AC33" s="23"/>
      <c r="AD33" s="23"/>
      <c r="AE33" s="23"/>
      <c r="AF33" s="23"/>
    </row>
    <row r="34" spans="1:32" x14ac:dyDescent="0.25">
      <c r="A34" s="8"/>
      <c r="B34" s="97"/>
      <c r="C34" s="43"/>
      <c r="D34" s="97"/>
      <c r="E34" s="98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97"/>
      <c r="X34" s="43"/>
      <c r="Y34" s="94"/>
      <c r="Z34" s="94"/>
      <c r="AA34" s="94"/>
      <c r="AB34" s="23"/>
      <c r="AC34" s="23"/>
      <c r="AD34" s="23"/>
      <c r="AE34" s="23"/>
      <c r="AF34" s="23"/>
    </row>
    <row r="35" spans="1:32" x14ac:dyDescent="0.25">
      <c r="A35" s="8"/>
      <c r="B35" s="97"/>
      <c r="C35" s="43"/>
      <c r="D35" s="97"/>
      <c r="E35" s="98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97"/>
      <c r="X35" s="43"/>
      <c r="Y35" s="94"/>
      <c r="Z35" s="94"/>
      <c r="AA35" s="94"/>
      <c r="AB35" s="23"/>
      <c r="AC35" s="23"/>
      <c r="AD35" s="23"/>
      <c r="AE35" s="23"/>
      <c r="AF35" s="23"/>
    </row>
    <row r="36" spans="1:32" x14ac:dyDescent="0.25">
      <c r="A36" s="8"/>
      <c r="B36" s="97"/>
      <c r="C36" s="43"/>
      <c r="D36" s="97"/>
      <c r="E36" s="98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97"/>
      <c r="X36" s="43"/>
      <c r="Y36" s="94"/>
      <c r="Z36" s="94"/>
      <c r="AA36" s="94"/>
      <c r="AB36" s="23"/>
      <c r="AC36" s="23"/>
      <c r="AD36" s="23"/>
      <c r="AE36" s="23"/>
      <c r="AF36" s="23"/>
    </row>
    <row r="37" spans="1:32" x14ac:dyDescent="0.25">
      <c r="A37" s="8"/>
      <c r="B37" s="97"/>
      <c r="C37" s="43"/>
      <c r="D37" s="97"/>
      <c r="E37" s="98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97"/>
      <c r="X37" s="43"/>
      <c r="Y37" s="94"/>
      <c r="Z37" s="94"/>
      <c r="AA37" s="94"/>
      <c r="AB37" s="23"/>
      <c r="AC37" s="23"/>
      <c r="AD37" s="23"/>
      <c r="AE37" s="23"/>
      <c r="AF37" s="23"/>
    </row>
    <row r="38" spans="1:32" x14ac:dyDescent="0.25">
      <c r="A38" s="8"/>
      <c r="B38" s="97"/>
      <c r="C38" s="43"/>
      <c r="D38" s="97"/>
      <c r="E38" s="98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7"/>
      <c r="X38" s="43"/>
      <c r="Y38" s="94"/>
      <c r="Z38" s="94"/>
      <c r="AA38" s="94"/>
      <c r="AB38" s="23"/>
      <c r="AC38" s="23"/>
      <c r="AD38" s="23"/>
      <c r="AE38" s="23"/>
      <c r="AF38" s="23"/>
    </row>
    <row r="39" spans="1:32" x14ac:dyDescent="0.25">
      <c r="A39" s="8"/>
      <c r="B39" s="97"/>
      <c r="C39" s="43"/>
      <c r="D39" s="97"/>
      <c r="E39" s="98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7"/>
      <c r="X39" s="43"/>
      <c r="Y39" s="94"/>
      <c r="Z39" s="94"/>
      <c r="AA39" s="94"/>
      <c r="AB39" s="23"/>
      <c r="AC39" s="23"/>
      <c r="AD39" s="23"/>
      <c r="AE39" s="23"/>
      <c r="AF39" s="23"/>
    </row>
    <row r="40" spans="1:32" x14ac:dyDescent="0.25">
      <c r="A40" s="8"/>
      <c r="B40" s="97"/>
      <c r="C40" s="43"/>
      <c r="D40" s="97"/>
      <c r="E40" s="98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97"/>
      <c r="X40" s="43"/>
      <c r="Y40" s="94"/>
      <c r="Z40" s="94"/>
      <c r="AA40" s="94"/>
      <c r="AB40" s="23"/>
      <c r="AC40" s="23"/>
      <c r="AD40" s="23"/>
      <c r="AE40" s="23"/>
      <c r="AF40" s="23"/>
    </row>
    <row r="41" spans="1:32" x14ac:dyDescent="0.25">
      <c r="A41" s="8"/>
      <c r="B41" s="97"/>
      <c r="C41" s="43"/>
      <c r="D41" s="97"/>
      <c r="E41" s="98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7"/>
      <c r="X41" s="43"/>
      <c r="Y41" s="94"/>
      <c r="Z41" s="94"/>
      <c r="AA41" s="94"/>
      <c r="AB41" s="23"/>
      <c r="AC41" s="23"/>
      <c r="AD41" s="23"/>
      <c r="AE41" s="23"/>
      <c r="AF41" s="23"/>
    </row>
    <row r="42" spans="1:32" x14ac:dyDescent="0.25">
      <c r="A42" s="8"/>
      <c r="B42" s="97"/>
      <c r="C42" s="43"/>
      <c r="D42" s="97"/>
      <c r="E42" s="98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97"/>
      <c r="X42" s="43"/>
      <c r="Y42" s="94"/>
      <c r="Z42" s="94"/>
      <c r="AA42" s="94"/>
      <c r="AB42" s="23"/>
      <c r="AC42" s="23"/>
      <c r="AD42" s="23"/>
      <c r="AE42" s="23"/>
      <c r="AF42" s="23"/>
    </row>
    <row r="43" spans="1:32" x14ac:dyDescent="0.25">
      <c r="A43" s="8"/>
      <c r="B43" s="97"/>
      <c r="C43" s="43"/>
      <c r="D43" s="97"/>
      <c r="E43" s="98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97"/>
      <c r="X43" s="43"/>
      <c r="Y43" s="94"/>
      <c r="Z43" s="94"/>
      <c r="AA43" s="94"/>
      <c r="AB43" s="23"/>
      <c r="AC43" s="23"/>
      <c r="AD43" s="23"/>
      <c r="AE43" s="23"/>
      <c r="AF43" s="23"/>
    </row>
    <row r="44" spans="1:32" x14ac:dyDescent="0.25">
      <c r="A44" s="8"/>
      <c r="B44" s="97"/>
      <c r="C44" s="43"/>
      <c r="D44" s="97"/>
      <c r="E44" s="98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97"/>
      <c r="X44" s="43"/>
      <c r="Y44" s="94"/>
      <c r="Z44" s="94"/>
      <c r="AA44" s="94"/>
      <c r="AB44" s="23"/>
      <c r="AC44" s="23"/>
      <c r="AD44" s="23"/>
      <c r="AE44" s="23"/>
      <c r="AF44" s="23"/>
    </row>
    <row r="45" spans="1:32" x14ac:dyDescent="0.25">
      <c r="A45" s="8"/>
      <c r="B45" s="97"/>
      <c r="C45" s="43"/>
      <c r="D45" s="97"/>
      <c r="E45" s="98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97"/>
      <c r="X45" s="43"/>
      <c r="Y45" s="94"/>
      <c r="Z45" s="94"/>
      <c r="AA45" s="94"/>
      <c r="AB45" s="23"/>
      <c r="AC45" s="23"/>
      <c r="AD45" s="23"/>
      <c r="AE45" s="23"/>
      <c r="AF45" s="23"/>
    </row>
    <row r="46" spans="1:32" x14ac:dyDescent="0.25">
      <c r="A46" s="8"/>
      <c r="B46" s="97"/>
      <c r="C46" s="43"/>
      <c r="D46" s="97"/>
      <c r="E46" s="98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97"/>
      <c r="X46" s="43"/>
      <c r="Y46" s="94"/>
      <c r="Z46" s="94"/>
      <c r="AA46" s="94"/>
      <c r="AB46" s="23"/>
      <c r="AC46" s="23"/>
      <c r="AD46" s="23"/>
      <c r="AE46" s="23"/>
      <c r="AF46" s="23"/>
    </row>
    <row r="47" spans="1:32" x14ac:dyDescent="0.25">
      <c r="A47" s="8"/>
      <c r="B47" s="97"/>
      <c r="C47" s="43"/>
      <c r="D47" s="97"/>
      <c r="E47" s="98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97"/>
      <c r="X47" s="43"/>
      <c r="Y47" s="94"/>
      <c r="Z47" s="94"/>
      <c r="AA47" s="94"/>
      <c r="AB47" s="23"/>
      <c r="AC47" s="23"/>
      <c r="AD47" s="23"/>
      <c r="AE47" s="23"/>
      <c r="AF47" s="23"/>
    </row>
    <row r="48" spans="1:32" x14ac:dyDescent="0.25">
      <c r="A48" s="8"/>
      <c r="B48" s="97"/>
      <c r="C48" s="43"/>
      <c r="D48" s="97"/>
      <c r="E48" s="98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97"/>
      <c r="X48" s="43"/>
      <c r="Y48" s="94"/>
      <c r="Z48" s="94"/>
      <c r="AA48" s="94"/>
      <c r="AB48" s="23"/>
      <c r="AC48" s="23"/>
      <c r="AD48" s="23"/>
      <c r="AE48" s="23"/>
      <c r="AF48" s="23"/>
    </row>
    <row r="49" spans="1:32" x14ac:dyDescent="0.25">
      <c r="A49" s="8"/>
      <c r="B49" s="97"/>
      <c r="C49" s="43"/>
      <c r="D49" s="97"/>
      <c r="E49" s="98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97"/>
      <c r="X49" s="43"/>
      <c r="Y49" s="94"/>
      <c r="Z49" s="94"/>
      <c r="AA49" s="94"/>
      <c r="AB49" s="23"/>
      <c r="AC49" s="23"/>
      <c r="AD49" s="23"/>
      <c r="AE49" s="23"/>
      <c r="AF49" s="23"/>
    </row>
    <row r="50" spans="1:32" x14ac:dyDescent="0.25">
      <c r="A50" s="8"/>
      <c r="B50" s="97"/>
      <c r="C50" s="43"/>
      <c r="D50" s="97"/>
      <c r="E50" s="98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97"/>
      <c r="X50" s="43"/>
      <c r="Y50" s="94"/>
      <c r="Z50" s="94"/>
      <c r="AA50" s="94"/>
      <c r="AB50" s="23"/>
      <c r="AC50" s="23"/>
      <c r="AD50" s="23"/>
      <c r="AE50" s="23"/>
      <c r="AF50" s="23"/>
    </row>
    <row r="51" spans="1:32" x14ac:dyDescent="0.25">
      <c r="A51" s="8"/>
      <c r="B51" s="97"/>
      <c r="C51" s="43"/>
      <c r="D51" s="97"/>
      <c r="E51" s="98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97"/>
      <c r="X51" s="43"/>
      <c r="Y51" s="94"/>
      <c r="Z51" s="94"/>
      <c r="AA51" s="94"/>
      <c r="AB51" s="23"/>
      <c r="AC51" s="23"/>
      <c r="AD51" s="23"/>
      <c r="AE51" s="23"/>
      <c r="AF51" s="23"/>
    </row>
    <row r="52" spans="1:32" x14ac:dyDescent="0.25">
      <c r="A52" s="8"/>
      <c r="B52" s="97"/>
      <c r="C52" s="43"/>
      <c r="D52" s="97"/>
      <c r="E52" s="98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97"/>
      <c r="X52" s="43"/>
      <c r="Y52" s="94"/>
      <c r="Z52" s="94"/>
      <c r="AA52" s="94"/>
      <c r="AB52" s="23"/>
      <c r="AC52" s="23"/>
      <c r="AD52" s="23"/>
      <c r="AE52" s="23"/>
      <c r="AF52" s="23"/>
    </row>
    <row r="53" spans="1:32" x14ac:dyDescent="0.25">
      <c r="A53" s="8"/>
      <c r="B53" s="97"/>
      <c r="C53" s="43"/>
      <c r="D53" s="97"/>
      <c r="E53" s="98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97"/>
      <c r="X53" s="43"/>
      <c r="Y53" s="94"/>
      <c r="Z53" s="94"/>
      <c r="AA53" s="94"/>
      <c r="AB53" s="23"/>
      <c r="AC53" s="23"/>
      <c r="AD53" s="23"/>
      <c r="AE53" s="23"/>
      <c r="AF53" s="23"/>
    </row>
    <row r="54" spans="1:32" x14ac:dyDescent="0.25">
      <c r="A54" s="8"/>
      <c r="B54" s="97"/>
      <c r="C54" s="43"/>
      <c r="D54" s="97"/>
      <c r="E54" s="98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97"/>
      <c r="X54" s="43"/>
      <c r="Y54" s="94"/>
      <c r="Z54" s="94"/>
      <c r="AA54" s="94"/>
      <c r="AB54" s="23"/>
      <c r="AC54" s="23"/>
      <c r="AD54" s="23"/>
      <c r="AE54" s="23"/>
      <c r="AF54" s="23"/>
    </row>
    <row r="55" spans="1:32" x14ac:dyDescent="0.25">
      <c r="A55" s="8"/>
      <c r="B55" s="97"/>
      <c r="C55" s="43"/>
      <c r="D55" s="97"/>
      <c r="E55" s="98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97"/>
      <c r="X55" s="43"/>
      <c r="Y55" s="94"/>
      <c r="Z55" s="94"/>
      <c r="AA55" s="94"/>
      <c r="AB55" s="23"/>
      <c r="AC55" s="23"/>
      <c r="AD55" s="23"/>
      <c r="AE55" s="23"/>
      <c r="AF55" s="23"/>
    </row>
    <row r="56" spans="1:32" x14ac:dyDescent="0.25">
      <c r="A56" s="8"/>
      <c r="B56" s="97"/>
      <c r="C56" s="43"/>
      <c r="D56" s="97"/>
      <c r="E56" s="98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97"/>
      <c r="X56" s="43"/>
      <c r="Y56" s="94"/>
      <c r="Z56" s="94"/>
      <c r="AA56" s="94"/>
      <c r="AB56" s="23"/>
      <c r="AC56" s="23"/>
      <c r="AD56" s="23"/>
      <c r="AE56" s="23"/>
      <c r="AF56" s="23"/>
    </row>
    <row r="57" spans="1:32" x14ac:dyDescent="0.25">
      <c r="A57" s="8"/>
      <c r="B57" s="97"/>
      <c r="C57" s="43"/>
      <c r="D57" s="97"/>
      <c r="E57" s="98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97"/>
      <c r="X57" s="43"/>
      <c r="Y57" s="94"/>
      <c r="Z57" s="94"/>
      <c r="AA57" s="94"/>
      <c r="AB57" s="23"/>
      <c r="AC57" s="23"/>
      <c r="AD57" s="23"/>
      <c r="AE57" s="23"/>
      <c r="AF57" s="23"/>
    </row>
    <row r="58" spans="1:32" x14ac:dyDescent="0.25">
      <c r="A58" s="8"/>
      <c r="B58" s="97"/>
      <c r="C58" s="43"/>
      <c r="D58" s="97"/>
      <c r="E58" s="98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97"/>
      <c r="X58" s="43"/>
      <c r="Y58" s="94"/>
      <c r="Z58" s="94"/>
      <c r="AA58" s="94"/>
      <c r="AB58" s="23"/>
      <c r="AC58" s="23"/>
      <c r="AD58" s="23"/>
      <c r="AE58" s="23"/>
      <c r="AF58" s="23"/>
    </row>
    <row r="59" spans="1:32" x14ac:dyDescent="0.25">
      <c r="AB59" s="23"/>
      <c r="AC59" s="23"/>
      <c r="AD59" s="23"/>
      <c r="AE59" s="23"/>
      <c r="AF59" s="23"/>
    </row>
    <row r="60" spans="1:32" x14ac:dyDescent="0.25">
      <c r="AB60" s="23"/>
      <c r="AC60" s="23"/>
      <c r="AD60" s="23"/>
      <c r="AE60" s="23"/>
      <c r="AF60" s="23"/>
    </row>
    <row r="61" spans="1:32" x14ac:dyDescent="0.25">
      <c r="AB61" s="23"/>
      <c r="AC61" s="23"/>
      <c r="AD61" s="23"/>
      <c r="AE61" s="23"/>
      <c r="AF61" s="23"/>
    </row>
    <row r="62" spans="1:32" x14ac:dyDescent="0.25">
      <c r="AB62" s="23"/>
      <c r="AC62" s="23"/>
      <c r="AD62" s="23"/>
      <c r="AE62" s="23"/>
      <c r="AF62" s="23"/>
    </row>
    <row r="63" spans="1:32" x14ac:dyDescent="0.25">
      <c r="AB63" s="23"/>
      <c r="AC63" s="23"/>
      <c r="AD63" s="23"/>
      <c r="AE63" s="23"/>
      <c r="AF63" s="23"/>
    </row>
    <row r="64" spans="1:32" x14ac:dyDescent="0.25">
      <c r="AB64" s="23"/>
      <c r="AC64" s="23"/>
      <c r="AD64" s="23"/>
      <c r="AE64" s="23"/>
      <c r="AF64" s="23"/>
    </row>
    <row r="65" spans="28:32" x14ac:dyDescent="0.25">
      <c r="AB65" s="23"/>
      <c r="AC65" s="23"/>
      <c r="AD65" s="23"/>
      <c r="AE65" s="23"/>
      <c r="AF65" s="23"/>
    </row>
    <row r="66" spans="28:32" x14ac:dyDescent="0.25">
      <c r="AB66" s="23"/>
      <c r="AC66" s="23"/>
      <c r="AD66" s="23"/>
      <c r="AE66" s="23"/>
      <c r="AF6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2018-12-06T11:11:31Z</dcterms:modified>
</cp:coreProperties>
</file>