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N11" i="2"/>
  <c r="L11" i="2"/>
  <c r="H13" i="2"/>
  <c r="M13" i="2" s="1"/>
  <c r="M11" i="2"/>
  <c r="O11" i="2"/>
  <c r="I13" i="2"/>
  <c r="O13" i="2" s="1"/>
  <c r="N13" i="2" l="1"/>
  <c r="L13" i="2"/>
</calcChain>
</file>

<file path=xl/sharedStrings.xml><?xml version="1.0" encoding="utf-8"?>
<sst xmlns="http://schemas.openxmlformats.org/spreadsheetml/2006/main" count="118" uniqueCount="54">
  <si>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</si>
  <si>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</si>
  <si>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</si>
  <si>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</si>
  <si>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</si>
  <si>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</si>
  <si>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</si>
  <si>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</si>
  <si>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</si>
  <si>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</si>
  <si>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</si>
  <si>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</si>
  <si>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</si>
  <si>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</si>
  <si>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</si>
  <si>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</si>
  <si>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</si>
  <si>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</si>
  <si>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</si>
  <si>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</si>
  <si>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Heinonen</t>
  </si>
  <si>
    <t>1.</t>
  </si>
  <si>
    <t>ViVe</t>
  </si>
  <si>
    <t>2.</t>
  </si>
  <si>
    <t>3.</t>
  </si>
  <si>
    <t>4.</t>
  </si>
  <si>
    <t>26.09. 1965  Lippo - ViVe  4-4</t>
  </si>
  <si>
    <t>Seurat</t>
  </si>
  <si>
    <t>ViVe = Vimpelin Veto  (1934)</t>
  </si>
  <si>
    <t>9.</t>
  </si>
  <si>
    <t>ViVe  2</t>
  </si>
  <si>
    <t>suomensarja</t>
  </si>
  <si>
    <t xml:space="preserve">Lyöty </t>
  </si>
  <si>
    <t xml:space="preserve">Tuotu </t>
  </si>
  <si>
    <t>ykkössarja</t>
  </si>
  <si>
    <t>6.</t>
  </si>
  <si>
    <t>RPL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</si>
  <si>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</si>
  <si>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</si>
  <si>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</si>
  <si>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</si>
  <si>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</si>
  <si>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</si>
  <si>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</si>
  <si>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</si>
  <si>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</si>
  <si>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</si>
  <si>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</si>
  <si>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</si>
  <si>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</si>
  <si>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</si>
  <si>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</si>
  <si>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RPL = Riihimäen Pallonlyöjät  (1924)</t>
  </si>
  <si>
    <t>23.5.1947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</si>
</sst>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50">
        <v>1964</v>
      </c>
      <c r="C4" s="50" t="s">
        <v>29</v>
      </c>
      <c r="D4" s="51" t="s">
        <v>30</v>
      </c>
      <c r="E4" s="51"/>
      <c r="F4" s="51" t="s">
        <v>31</v>
      </c>
      <c r="G4" s="52"/>
      <c r="H4" s="53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>
        <v>1</v>
      </c>
      <c r="M5" s="25"/>
      <c r="N5" s="22"/>
      <c r="O5" s="16"/>
      <c r="P5" s="20"/>
    </row>
    <row r="6" spans="1:16" s="21" customFormat="1" ht="15" customHeight="1" x14ac:dyDescent="0.2">
      <c r="A6" s="1"/>
      <c r="B6" s="22">
        <v>1966</v>
      </c>
      <c r="C6" s="22" t="s">
        <v>23</v>
      </c>
      <c r="D6" s="23" t="s">
        <v>22</v>
      </c>
      <c r="E6" s="22">
        <v>1</v>
      </c>
      <c r="F6" s="22">
        <v>0</v>
      </c>
      <c r="G6" s="24">
        <v>0</v>
      </c>
      <c r="H6" s="22">
        <v>1</v>
      </c>
      <c r="I6" s="22"/>
      <c r="J6" s="22"/>
      <c r="K6" s="24"/>
      <c r="L6" s="24"/>
      <c r="M6" s="25">
        <v>1</v>
      </c>
      <c r="N6" s="22"/>
      <c r="O6" s="16"/>
      <c r="P6" s="20"/>
    </row>
    <row r="7" spans="1:16" s="21" customFormat="1" ht="15" customHeight="1" x14ac:dyDescent="0.2">
      <c r="A7" s="1"/>
      <c r="B7" s="22">
        <v>1967</v>
      </c>
      <c r="C7" s="22" t="s">
        <v>24</v>
      </c>
      <c r="D7" s="23" t="s">
        <v>22</v>
      </c>
      <c r="E7" s="22">
        <v>11</v>
      </c>
      <c r="F7" s="22">
        <v>0</v>
      </c>
      <c r="G7" s="24">
        <v>4</v>
      </c>
      <c r="H7" s="22">
        <v>3</v>
      </c>
      <c r="I7" s="22"/>
      <c r="J7" s="22"/>
      <c r="K7" s="24"/>
      <c r="L7" s="24"/>
      <c r="M7" s="25"/>
      <c r="N7" s="22">
        <v>1</v>
      </c>
      <c r="O7" s="16"/>
      <c r="P7" s="20"/>
    </row>
    <row r="8" spans="1:16" s="21" customFormat="1" ht="15" customHeight="1" x14ac:dyDescent="0.2">
      <c r="A8" s="1"/>
      <c r="B8" s="22">
        <v>1968</v>
      </c>
      <c r="C8" s="22" t="s">
        <v>24</v>
      </c>
      <c r="D8" s="23" t="s">
        <v>22</v>
      </c>
      <c r="E8" s="22">
        <v>17</v>
      </c>
      <c r="F8" s="24">
        <v>0</v>
      </c>
      <c r="G8" s="22">
        <v>7</v>
      </c>
      <c r="H8" s="22">
        <v>4</v>
      </c>
      <c r="I8" s="22"/>
      <c r="J8" s="22"/>
      <c r="K8" s="24"/>
      <c r="L8" s="24"/>
      <c r="M8" s="25"/>
      <c r="N8" s="22">
        <v>1</v>
      </c>
      <c r="O8" s="16"/>
      <c r="P8" s="20"/>
    </row>
    <row r="9" spans="1:16" s="21" customFormat="1" ht="15" customHeight="1" x14ac:dyDescent="0.2">
      <c r="A9" s="1"/>
      <c r="B9" s="22">
        <v>1969</v>
      </c>
      <c r="C9" s="22" t="s">
        <v>25</v>
      </c>
      <c r="D9" s="23" t="s">
        <v>22</v>
      </c>
      <c r="E9" s="22">
        <v>20</v>
      </c>
      <c r="F9" s="22">
        <v>0</v>
      </c>
      <c r="G9" s="24">
        <v>11</v>
      </c>
      <c r="H9" s="22">
        <v>9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1970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1971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1972</v>
      </c>
      <c r="C12" s="22"/>
      <c r="D12" s="23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1973</v>
      </c>
      <c r="C13" s="22"/>
      <c r="D13" s="23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1974</v>
      </c>
      <c r="C14" s="22"/>
      <c r="D14" s="23"/>
      <c r="E14" s="22"/>
      <c r="F14" s="22"/>
      <c r="G14" s="24"/>
      <c r="H14" s="22"/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50">
        <v>1975</v>
      </c>
      <c r="C15" s="50" t="s">
        <v>24</v>
      </c>
      <c r="D15" s="60" t="s">
        <v>36</v>
      </c>
      <c r="E15" s="50"/>
      <c r="F15" s="51" t="s">
        <v>31</v>
      </c>
      <c r="G15" s="62"/>
      <c r="H15" s="61"/>
      <c r="I15" s="50"/>
      <c r="J15" s="50"/>
      <c r="K15" s="61"/>
      <c r="L15" s="61"/>
      <c r="M15" s="62"/>
      <c r="N15" s="50"/>
      <c r="O15" s="16"/>
      <c r="P15" s="20"/>
    </row>
    <row r="16" spans="1:16" s="21" customFormat="1" ht="15" customHeight="1" x14ac:dyDescent="0.2">
      <c r="A16" s="1"/>
      <c r="B16" s="22">
        <v>1976</v>
      </c>
      <c r="C16" s="22"/>
      <c r="D16" s="23"/>
      <c r="E16" s="22"/>
      <c r="F16" s="22"/>
      <c r="G16" s="24"/>
      <c r="H16" s="22"/>
      <c r="I16" s="22"/>
      <c r="J16" s="22"/>
      <c r="K16" s="24"/>
      <c r="L16" s="24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1977</v>
      </c>
      <c r="C17" s="22"/>
      <c r="D17" s="23"/>
      <c r="E17" s="22"/>
      <c r="F17" s="22"/>
      <c r="G17" s="24"/>
      <c r="H17" s="22"/>
      <c r="I17" s="22"/>
      <c r="J17" s="22"/>
      <c r="K17" s="24"/>
      <c r="L17" s="24"/>
      <c r="M17" s="25"/>
      <c r="N17" s="22"/>
      <c r="O17" s="16"/>
      <c r="P17" s="20"/>
    </row>
    <row r="18" spans="1:16" s="21" customFormat="1" ht="15" customHeight="1" x14ac:dyDescent="0.2">
      <c r="A18" s="1"/>
      <c r="B18" s="22">
        <v>1978</v>
      </c>
      <c r="C18" s="22"/>
      <c r="D18" s="23"/>
      <c r="E18" s="22"/>
      <c r="F18" s="22"/>
      <c r="G18" s="24"/>
      <c r="H18" s="22"/>
      <c r="I18" s="22"/>
      <c r="J18" s="22"/>
      <c r="K18" s="24"/>
      <c r="L18" s="24"/>
      <c r="M18" s="25"/>
      <c r="N18" s="22"/>
      <c r="O18" s="16"/>
      <c r="P18" s="20"/>
    </row>
    <row r="19" spans="1:16" s="21" customFormat="1" ht="15" customHeight="1" x14ac:dyDescent="0.2">
      <c r="A19" s="1"/>
      <c r="B19" s="22">
        <v>1979</v>
      </c>
      <c r="C19" s="22"/>
      <c r="D19" s="23"/>
      <c r="E19" s="22"/>
      <c r="F19" s="22"/>
      <c r="G19" s="24"/>
      <c r="H19" s="22"/>
      <c r="I19" s="22"/>
      <c r="J19" s="22"/>
      <c r="K19" s="24"/>
      <c r="L19" s="24"/>
      <c r="M19" s="25"/>
      <c r="N19" s="22"/>
      <c r="O19" s="16"/>
      <c r="P19" s="20"/>
    </row>
    <row r="20" spans="1:16" s="21" customFormat="1" ht="15" customHeight="1" x14ac:dyDescent="0.2">
      <c r="A20" s="1"/>
      <c r="B20" s="22">
        <v>1980</v>
      </c>
      <c r="C20" s="22"/>
      <c r="D20" s="23"/>
      <c r="E20" s="22"/>
      <c r="F20" s="22"/>
      <c r="G20" s="24"/>
      <c r="H20" s="22"/>
      <c r="I20" s="22"/>
      <c r="J20" s="22"/>
      <c r="K20" s="24"/>
      <c r="L20" s="24"/>
      <c r="M20" s="25"/>
      <c r="N20" s="22"/>
      <c r="O20" s="16"/>
      <c r="P20" s="20"/>
    </row>
    <row r="21" spans="1:16" s="21" customFormat="1" ht="15" customHeight="1" x14ac:dyDescent="0.2">
      <c r="A21" s="1"/>
      <c r="B21" s="55">
        <v>1981</v>
      </c>
      <c r="C21" s="55" t="s">
        <v>35</v>
      </c>
      <c r="D21" s="56" t="s">
        <v>36</v>
      </c>
      <c r="E21" s="55"/>
      <c r="F21" s="57" t="s">
        <v>34</v>
      </c>
      <c r="G21" s="58"/>
      <c r="H21" s="59"/>
      <c r="I21" s="55"/>
      <c r="J21" s="55"/>
      <c r="K21" s="55"/>
      <c r="L21" s="55"/>
      <c r="M21" s="55"/>
      <c r="N21" s="55"/>
      <c r="O21" s="16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v>50</v>
      </c>
      <c r="F22" s="17">
        <v>0</v>
      </c>
      <c r="G22" s="17">
        <v>22</v>
      </c>
      <c r="H22" s="17">
        <v>17</v>
      </c>
      <c r="I22" s="17">
        <v>0</v>
      </c>
      <c r="J22" s="17">
        <v>0</v>
      </c>
      <c r="K22" s="17">
        <v>0</v>
      </c>
      <c r="L22" s="17">
        <v>1</v>
      </c>
      <c r="M22" s="17">
        <v>1</v>
      </c>
      <c r="N22" s="17">
        <v>2</v>
      </c>
      <c r="O22" s="16"/>
      <c r="P22" s="20"/>
    </row>
    <row r="23" spans="1:16" s="21" customFormat="1" ht="15" customHeight="1" x14ac:dyDescent="0.2">
      <c r="A23" s="1"/>
      <c r="B23" s="23" t="s">
        <v>2</v>
      </c>
      <c r="C23" s="25"/>
      <c r="D23" s="26">
        <v>111.66666666666666</v>
      </c>
      <c r="E23" s="1"/>
      <c r="F23" s="1"/>
      <c r="G23" s="1"/>
      <c r="H23" s="1"/>
      <c r="I23" s="1"/>
      <c r="J23" s="1"/>
      <c r="K23" s="1"/>
      <c r="L23" s="1"/>
      <c r="M23" s="27"/>
      <c r="N23" s="1"/>
      <c r="O23" s="28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9"/>
      <c r="P24" s="20"/>
    </row>
    <row r="25" spans="1:16" s="21" customFormat="1" ht="15" customHeight="1" x14ac:dyDescent="0.2">
      <c r="A25" s="1"/>
      <c r="B25" s="10" t="s">
        <v>12</v>
      </c>
      <c r="C25" s="12"/>
      <c r="D25" s="12"/>
      <c r="E25" s="12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20"/>
    </row>
    <row r="26" spans="1:16" s="21" customFormat="1" ht="15" customHeight="1" x14ac:dyDescent="0.2">
      <c r="A26" s="1"/>
      <c r="B26" s="32" t="s">
        <v>10</v>
      </c>
      <c r="C26" s="33"/>
      <c r="D26" s="34" t="s">
        <v>26</v>
      </c>
      <c r="E26" s="34"/>
      <c r="F26" s="34"/>
      <c r="G26" s="34"/>
      <c r="H26" s="34"/>
      <c r="I26" s="35" t="s">
        <v>13</v>
      </c>
      <c r="J26" s="36"/>
      <c r="K26" s="36"/>
      <c r="L26" s="36"/>
      <c r="M26" s="36"/>
      <c r="N26" s="36"/>
      <c r="O26" s="37"/>
      <c r="P26" s="20"/>
    </row>
    <row r="27" spans="1:16" s="21" customFormat="1" ht="15" customHeight="1" x14ac:dyDescent="0.2">
      <c r="A27" s="1"/>
      <c r="B27" s="38" t="s">
        <v>32</v>
      </c>
      <c r="C27" s="39"/>
      <c r="D27" s="39"/>
      <c r="E27" s="34"/>
      <c r="F27" s="34"/>
      <c r="G27" s="34"/>
      <c r="H27" s="34"/>
      <c r="I27" s="34"/>
      <c r="J27" s="34"/>
      <c r="K27" s="34"/>
      <c r="L27" s="35"/>
      <c r="M27" s="35"/>
      <c r="N27" s="35"/>
      <c r="O27" s="37"/>
      <c r="P27" s="20"/>
    </row>
    <row r="28" spans="1:16" ht="15" customHeight="1" x14ac:dyDescent="0.2">
      <c r="B28" s="38" t="s">
        <v>33</v>
      </c>
      <c r="C28" s="39"/>
      <c r="D28" s="39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7"/>
      <c r="P28" s="8"/>
    </row>
    <row r="29" spans="1:16" s="21" customFormat="1" ht="15" customHeight="1" x14ac:dyDescent="0.2">
      <c r="A29" s="1"/>
      <c r="B29" s="40" t="s">
        <v>11</v>
      </c>
      <c r="C29" s="41"/>
      <c r="D29" s="41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4"/>
      <c r="P29" s="8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 t="s">
        <v>27</v>
      </c>
      <c r="C31" s="1"/>
      <c r="D31" s="1" t="s">
        <v>28</v>
      </c>
      <c r="E31" s="28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4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8"/>
      <c r="N55" s="1"/>
      <c r="O55" s="4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8"/>
      <c r="N56" s="1"/>
      <c r="O56" s="45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8"/>
      <c r="N57" s="1"/>
      <c r="O57" s="45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8"/>
      <c r="N58" s="1"/>
      <c r="O58" s="45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8"/>
      <c r="N59" s="1"/>
      <c r="O59" s="45"/>
      <c r="P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53</v>
      </c>
      <c r="F1" s="63"/>
      <c r="G1" s="64"/>
      <c r="H1" s="6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3"/>
      <c r="AB1" s="63"/>
      <c r="AC1" s="64"/>
      <c r="AD1" s="6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5" t="s">
        <v>37</v>
      </c>
      <c r="C2" s="66"/>
      <c r="D2" s="67"/>
      <c r="E2" s="13" t="s">
        <v>18</v>
      </c>
      <c r="F2" s="14"/>
      <c r="G2" s="14"/>
      <c r="H2" s="14"/>
      <c r="I2" s="68"/>
      <c r="J2" s="15"/>
      <c r="K2" s="69"/>
      <c r="L2" s="19" t="s">
        <v>38</v>
      </c>
      <c r="M2" s="14"/>
      <c r="N2" s="14"/>
      <c r="O2" s="70"/>
      <c r="P2" s="71"/>
      <c r="Q2" s="19" t="s">
        <v>39</v>
      </c>
      <c r="R2" s="14"/>
      <c r="S2" s="14"/>
      <c r="T2" s="14"/>
      <c r="U2" s="68"/>
      <c r="V2" s="70"/>
      <c r="W2" s="71"/>
      <c r="X2" s="52" t="s">
        <v>40</v>
      </c>
      <c r="Y2" s="72"/>
      <c r="Z2" s="73"/>
      <c r="AA2" s="13" t="s">
        <v>18</v>
      </c>
      <c r="AB2" s="14"/>
      <c r="AC2" s="14"/>
      <c r="AD2" s="14"/>
      <c r="AE2" s="68"/>
      <c r="AF2" s="15"/>
      <c r="AG2" s="69"/>
      <c r="AH2" s="19" t="s">
        <v>41</v>
      </c>
      <c r="AI2" s="14"/>
      <c r="AJ2" s="14"/>
      <c r="AK2" s="70"/>
      <c r="AL2" s="71"/>
      <c r="AM2" s="19" t="s">
        <v>39</v>
      </c>
      <c r="AN2" s="14"/>
      <c r="AO2" s="14"/>
      <c r="AP2" s="14"/>
      <c r="AQ2" s="68"/>
      <c r="AR2" s="70"/>
      <c r="AS2" s="7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42</v>
      </c>
      <c r="J3" s="17" t="s">
        <v>43</v>
      </c>
      <c r="K3" s="74"/>
      <c r="L3" s="17" t="s">
        <v>5</v>
      </c>
      <c r="M3" s="17" t="s">
        <v>6</v>
      </c>
      <c r="N3" s="17" t="s">
        <v>44</v>
      </c>
      <c r="O3" s="17" t="s">
        <v>42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42</v>
      </c>
      <c r="V3" s="17" t="s">
        <v>43</v>
      </c>
      <c r="W3" s="74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42</v>
      </c>
      <c r="AF3" s="17" t="s">
        <v>43</v>
      </c>
      <c r="AG3" s="74"/>
      <c r="AH3" s="17" t="s">
        <v>5</v>
      </c>
      <c r="AI3" s="17" t="s">
        <v>6</v>
      </c>
      <c r="AJ3" s="17" t="s">
        <v>44</v>
      </c>
      <c r="AK3" s="17" t="s">
        <v>42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42</v>
      </c>
      <c r="AR3" s="17" t="s">
        <v>43</v>
      </c>
      <c r="AS3" s="74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75"/>
      <c r="K4" s="29"/>
      <c r="L4" s="76"/>
      <c r="M4" s="17"/>
      <c r="N4" s="17"/>
      <c r="O4" s="17"/>
      <c r="P4" s="28"/>
      <c r="Q4" s="22"/>
      <c r="R4" s="22"/>
      <c r="S4" s="24"/>
      <c r="T4" s="22"/>
      <c r="U4" s="22"/>
      <c r="V4" s="77"/>
      <c r="W4" s="29"/>
      <c r="X4" s="22">
        <v>1975</v>
      </c>
      <c r="Y4" s="25" t="s">
        <v>24</v>
      </c>
      <c r="Z4" s="23" t="s">
        <v>36</v>
      </c>
      <c r="AA4" s="22"/>
      <c r="AB4" s="22"/>
      <c r="AC4" s="22"/>
      <c r="AD4" s="24"/>
      <c r="AE4" s="22"/>
      <c r="AF4" s="75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8"/>
      <c r="AS4" s="79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75"/>
      <c r="K5" s="29"/>
      <c r="L5" s="76"/>
      <c r="M5" s="17"/>
      <c r="N5" s="17"/>
      <c r="O5" s="17"/>
      <c r="P5" s="28"/>
      <c r="Q5" s="22"/>
      <c r="R5" s="22"/>
      <c r="S5" s="24"/>
      <c r="T5" s="22"/>
      <c r="U5" s="22"/>
      <c r="V5" s="77"/>
      <c r="W5" s="29"/>
      <c r="X5" s="22"/>
      <c r="Y5" s="25"/>
      <c r="Z5" s="23"/>
      <c r="AA5" s="22"/>
      <c r="AB5" s="22"/>
      <c r="AC5" s="22"/>
      <c r="AD5" s="24"/>
      <c r="AE5" s="22"/>
      <c r="AF5" s="75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8"/>
      <c r="AS5" s="79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>
        <v>1981</v>
      </c>
      <c r="C6" s="22" t="s">
        <v>35</v>
      </c>
      <c r="D6" s="23" t="s">
        <v>36</v>
      </c>
      <c r="E6" s="22">
        <v>1</v>
      </c>
      <c r="F6" s="22">
        <v>0</v>
      </c>
      <c r="G6" s="22">
        <v>0</v>
      </c>
      <c r="H6" s="22">
        <v>0</v>
      </c>
      <c r="I6" s="22"/>
      <c r="J6" s="75"/>
      <c r="K6" s="28"/>
      <c r="L6" s="17"/>
      <c r="M6" s="17"/>
      <c r="N6" s="17"/>
      <c r="O6" s="17"/>
      <c r="P6" s="28"/>
      <c r="Q6" s="22">
        <v>4</v>
      </c>
      <c r="R6" s="22">
        <v>0</v>
      </c>
      <c r="S6" s="22">
        <v>1</v>
      </c>
      <c r="T6" s="22">
        <v>0</v>
      </c>
      <c r="U6" s="22"/>
      <c r="V6" s="77"/>
      <c r="W6" s="29"/>
      <c r="X6" s="22"/>
      <c r="Y6" s="25"/>
      <c r="Z6" s="23"/>
      <c r="AA6" s="22"/>
      <c r="AB6" s="22"/>
      <c r="AC6" s="22"/>
      <c r="AD6" s="24"/>
      <c r="AE6" s="22"/>
      <c r="AF6" s="75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8"/>
      <c r="AS6" s="7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80" t="s">
        <v>45</v>
      </c>
      <c r="C7" s="81"/>
      <c r="D7" s="82"/>
      <c r="E7" s="83">
        <f>SUM(E4:E6)</f>
        <v>1</v>
      </c>
      <c r="F7" s="83">
        <f>SUM(F4:F6)</f>
        <v>0</v>
      </c>
      <c r="G7" s="83">
        <f>SUM(G4:G6)</f>
        <v>0</v>
      </c>
      <c r="H7" s="83">
        <f>SUM(H4:H6)</f>
        <v>0</v>
      </c>
      <c r="I7" s="83">
        <f>SUM(I4:I6)</f>
        <v>0</v>
      </c>
      <c r="J7" s="84">
        <v>0</v>
      </c>
      <c r="K7" s="69">
        <f>SUM(K4:K6)</f>
        <v>0</v>
      </c>
      <c r="L7" s="19"/>
      <c r="M7" s="68"/>
      <c r="N7" s="85"/>
      <c r="O7" s="86"/>
      <c r="P7" s="28"/>
      <c r="Q7" s="83">
        <f>SUM(Q4:Q6)</f>
        <v>4</v>
      </c>
      <c r="R7" s="83">
        <f>SUM(R4:R6)</f>
        <v>0</v>
      </c>
      <c r="S7" s="83">
        <f>SUM(S4:S6)</f>
        <v>1</v>
      </c>
      <c r="T7" s="83">
        <f>SUM(T4:T6)</f>
        <v>0</v>
      </c>
      <c r="U7" s="83">
        <f>SUM(U4:U6)</f>
        <v>0</v>
      </c>
      <c r="V7" s="87">
        <v>0</v>
      </c>
      <c r="W7" s="69">
        <f>SUM(W4:W6)</f>
        <v>0</v>
      </c>
      <c r="X7" s="16" t="s">
        <v>45</v>
      </c>
      <c r="Y7" s="18"/>
      <c r="Z7" s="15"/>
      <c r="AA7" s="83">
        <f>SUM(AA4:AA6)</f>
        <v>0</v>
      </c>
      <c r="AB7" s="83">
        <f>SUM(AB4:AB6)</f>
        <v>0</v>
      </c>
      <c r="AC7" s="83">
        <f>SUM(AC4:AC6)</f>
        <v>0</v>
      </c>
      <c r="AD7" s="83">
        <f>SUM(AD4:AD6)</f>
        <v>0</v>
      </c>
      <c r="AE7" s="83">
        <f>SUM(AE4:AE6)</f>
        <v>0</v>
      </c>
      <c r="AF7" s="84">
        <v>0</v>
      </c>
      <c r="AG7" s="69">
        <f>SUM(AG4:AG6)</f>
        <v>0</v>
      </c>
      <c r="AH7" s="19"/>
      <c r="AI7" s="68"/>
      <c r="AJ7" s="85"/>
      <c r="AK7" s="86"/>
      <c r="AL7" s="28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84">
        <v>0</v>
      </c>
      <c r="AS7" s="74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88"/>
      <c r="K8" s="29"/>
      <c r="L8" s="28"/>
      <c r="M8" s="28"/>
      <c r="N8" s="28"/>
      <c r="O8" s="28"/>
      <c r="P8" s="1"/>
      <c r="Q8" s="1"/>
      <c r="R8" s="89"/>
      <c r="S8" s="1"/>
      <c r="T8" s="1"/>
      <c r="U8" s="28"/>
      <c r="V8" s="28"/>
      <c r="W8" s="29"/>
      <c r="X8" s="1"/>
      <c r="Y8" s="1"/>
      <c r="Z8" s="1"/>
      <c r="AA8" s="1"/>
      <c r="AB8" s="1"/>
      <c r="AC8" s="1"/>
      <c r="AD8" s="1"/>
      <c r="AE8" s="1"/>
      <c r="AF8" s="88"/>
      <c r="AG8" s="29"/>
      <c r="AH8" s="28"/>
      <c r="AI8" s="28"/>
      <c r="AJ8" s="28"/>
      <c r="AK8" s="28"/>
      <c r="AL8" s="1"/>
      <c r="AM8" s="1"/>
      <c r="AN8" s="89"/>
      <c r="AO8" s="1"/>
      <c r="AP8" s="1"/>
      <c r="AQ8" s="28"/>
      <c r="AR8" s="28"/>
      <c r="AS8" s="2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90" t="s">
        <v>46</v>
      </c>
      <c r="C9" s="91"/>
      <c r="D9" s="92"/>
      <c r="E9" s="15" t="s">
        <v>3</v>
      </c>
      <c r="F9" s="17" t="s">
        <v>8</v>
      </c>
      <c r="G9" s="15" t="s">
        <v>5</v>
      </c>
      <c r="H9" s="17" t="s">
        <v>6</v>
      </c>
      <c r="I9" s="17" t="s">
        <v>42</v>
      </c>
      <c r="J9" s="17" t="s">
        <v>43</v>
      </c>
      <c r="K9" s="28"/>
      <c r="L9" s="17" t="s">
        <v>47</v>
      </c>
      <c r="M9" s="17" t="s">
        <v>48</v>
      </c>
      <c r="N9" s="17" t="s">
        <v>49</v>
      </c>
      <c r="O9" s="17" t="s">
        <v>50</v>
      </c>
      <c r="Q9" s="89"/>
      <c r="R9" s="89" t="s">
        <v>27</v>
      </c>
      <c r="S9" s="89"/>
      <c r="T9" s="93" t="s">
        <v>28</v>
      </c>
      <c r="U9" s="28"/>
      <c r="V9" s="29"/>
      <c r="W9" s="29"/>
      <c r="X9" s="94"/>
      <c r="Y9" s="94"/>
      <c r="Z9" s="94"/>
      <c r="AA9" s="94"/>
      <c r="AB9" s="94"/>
      <c r="AC9" s="89"/>
      <c r="AD9" s="89"/>
      <c r="AE9" s="89"/>
      <c r="AF9" s="1"/>
      <c r="AG9" s="1"/>
      <c r="AH9" s="1"/>
      <c r="AI9" s="1"/>
      <c r="AJ9" s="1"/>
      <c r="AK9" s="1"/>
      <c r="AM9" s="29"/>
      <c r="AN9" s="94"/>
      <c r="AO9" s="94"/>
      <c r="AP9" s="94"/>
      <c r="AQ9" s="94"/>
      <c r="AR9" s="94"/>
      <c r="AS9" s="9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51</v>
      </c>
      <c r="C10" s="12"/>
      <c r="D10" s="2"/>
      <c r="E10" s="95">
        <v>50</v>
      </c>
      <c r="F10" s="95">
        <v>0</v>
      </c>
      <c r="G10" s="95">
        <v>22</v>
      </c>
      <c r="H10" s="95">
        <v>17</v>
      </c>
      <c r="I10" s="95">
        <v>0</v>
      </c>
      <c r="J10" s="96">
        <v>0</v>
      </c>
      <c r="K10" s="1" t="e">
        <f>PRODUCT(I10/J10)</f>
        <v>#DIV/0!</v>
      </c>
      <c r="L10" s="97">
        <f>PRODUCT((F10+G10)/E10)</f>
        <v>0.44</v>
      </c>
      <c r="M10" s="97">
        <f>PRODUCT(H10/E10)</f>
        <v>0.34</v>
      </c>
      <c r="N10" s="97">
        <f>PRODUCT((F10+G10+H10)/E10)</f>
        <v>0.78</v>
      </c>
      <c r="O10" s="97">
        <f>PRODUCT(I10/E10)</f>
        <v>0</v>
      </c>
      <c r="Q10" s="89"/>
      <c r="R10" s="89"/>
      <c r="S10" s="89"/>
      <c r="T10" s="93" t="s">
        <v>52</v>
      </c>
      <c r="U10" s="1"/>
      <c r="V10" s="1"/>
      <c r="W10" s="1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1"/>
      <c r="AL10" s="1"/>
      <c r="AM10" s="1"/>
      <c r="AN10" s="89"/>
      <c r="AO10" s="89"/>
      <c r="AP10" s="89"/>
      <c r="AQ10" s="89"/>
      <c r="AR10" s="89"/>
      <c r="AS10" s="8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8" t="s">
        <v>37</v>
      </c>
      <c r="C11" s="99"/>
      <c r="D11" s="100"/>
      <c r="E11" s="95">
        <f>PRODUCT(E7+Q7)</f>
        <v>5</v>
      </c>
      <c r="F11" s="95">
        <f>PRODUCT(F7+R7)</f>
        <v>0</v>
      </c>
      <c r="G11" s="95">
        <f>PRODUCT(G7+S7)</f>
        <v>1</v>
      </c>
      <c r="H11" s="95">
        <f>PRODUCT(H7+T7)</f>
        <v>0</v>
      </c>
      <c r="I11" s="95">
        <f>PRODUCT(I7+U7)</f>
        <v>0</v>
      </c>
      <c r="J11" s="96">
        <v>0</v>
      </c>
      <c r="K11" s="1">
        <f>PRODUCT(K7+W7)</f>
        <v>0</v>
      </c>
      <c r="L11" s="97">
        <f>PRODUCT((F11+G11)/E11)</f>
        <v>0.2</v>
      </c>
      <c r="M11" s="97">
        <f>PRODUCT(H11/E11)</f>
        <v>0</v>
      </c>
      <c r="N11" s="97">
        <f>PRODUCT((F11+G11+H11)/E11)</f>
        <v>0.2</v>
      </c>
      <c r="O11" s="97">
        <f>PRODUCT(I11/E11)</f>
        <v>0</v>
      </c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51" t="s">
        <v>40</v>
      </c>
      <c r="C12" s="62"/>
      <c r="D12" s="61"/>
      <c r="E12" s="95">
        <f>PRODUCT(AA7+AM7)</f>
        <v>0</v>
      </c>
      <c r="F12" s="95">
        <f>PRODUCT(AB7+AN7)</f>
        <v>0</v>
      </c>
      <c r="G12" s="95">
        <f>PRODUCT(AC7+AO7)</f>
        <v>0</v>
      </c>
      <c r="H12" s="95">
        <f>PRODUCT(AD7+AP7)</f>
        <v>0</v>
      </c>
      <c r="I12" s="95">
        <f>PRODUCT(AE7+AQ7)</f>
        <v>0</v>
      </c>
      <c r="J12" s="96">
        <v>0</v>
      </c>
      <c r="K12" s="28">
        <f>PRODUCT(AG7+AS7)</f>
        <v>0</v>
      </c>
      <c r="L12" s="97">
        <v>0</v>
      </c>
      <c r="M12" s="97">
        <v>0</v>
      </c>
      <c r="N12" s="97">
        <v>0</v>
      </c>
      <c r="O12" s="97">
        <v>0</v>
      </c>
      <c r="Q12" s="89"/>
      <c r="R12" s="89"/>
      <c r="S12" s="1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1"/>
      <c r="AL12" s="28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1" t="s">
        <v>45</v>
      </c>
      <c r="C13" s="102"/>
      <c r="D13" s="103"/>
      <c r="E13" s="95">
        <f>SUM(E10:E12)</f>
        <v>55</v>
      </c>
      <c r="F13" s="95">
        <f t="shared" ref="F13:I13" si="0">SUM(F10:F12)</f>
        <v>0</v>
      </c>
      <c r="G13" s="95">
        <f t="shared" si="0"/>
        <v>23</v>
      </c>
      <c r="H13" s="95">
        <f t="shared" si="0"/>
        <v>17</v>
      </c>
      <c r="I13" s="95">
        <f t="shared" si="0"/>
        <v>0</v>
      </c>
      <c r="J13" s="96">
        <v>0</v>
      </c>
      <c r="K13" s="1" t="e">
        <f>SUM(K10:K12)</f>
        <v>#DIV/0!</v>
      </c>
      <c r="L13" s="97">
        <f>PRODUCT((F13+G13)/E13)</f>
        <v>0.41818181818181815</v>
      </c>
      <c r="M13" s="97">
        <f>PRODUCT(H13/E13)</f>
        <v>0.30909090909090908</v>
      </c>
      <c r="N13" s="97">
        <f>PRODUCT((F13+G13+H13)/E13)</f>
        <v>0.72727272727272729</v>
      </c>
      <c r="O13" s="97">
        <f>PRODUCT(I13/E13)</f>
        <v>0</v>
      </c>
      <c r="Q13" s="28"/>
      <c r="R13" s="28"/>
      <c r="S13" s="28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8"/>
      <c r="F14" s="28"/>
      <c r="G14" s="28"/>
      <c r="H14" s="28"/>
      <c r="I14" s="28"/>
      <c r="J14" s="1"/>
      <c r="K14" s="1"/>
      <c r="L14" s="28"/>
      <c r="M14" s="28"/>
      <c r="N14" s="28"/>
      <c r="O14" s="28"/>
      <c r="P14" s="1"/>
      <c r="Q14" s="1"/>
      <c r="R14" s="1"/>
      <c r="S14" s="1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1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28"/>
      <c r="AL178" s="28"/>
    </row>
    <row r="179" spans="12:38" x14ac:dyDescent="0.25">
      <c r="R179" s="29"/>
      <c r="S179" s="2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</row>
    <row r="180" spans="12:38" x14ac:dyDescent="0.25">
      <c r="R180" s="29"/>
      <c r="S180" s="2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</row>
    <row r="181" spans="12:38" x14ac:dyDescent="0.25">
      <c r="R181" s="29"/>
      <c r="S181" s="2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</row>
    <row r="182" spans="12:38" x14ac:dyDescent="0.25">
      <c r="L182"/>
      <c r="M182"/>
      <c r="N182"/>
      <c r="O182"/>
      <c r="P182"/>
      <c r="R182" s="29"/>
      <c r="S182" s="2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/>
      <c r="AL206"/>
    </row>
    <row r="207" spans="12:38" ht="14.25" x14ac:dyDescent="0.2">
      <c r="L207"/>
      <c r="M207"/>
      <c r="N207"/>
      <c r="O207"/>
      <c r="P207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/>
      <c r="AL207"/>
    </row>
    <row r="208" spans="12:38" ht="14.25" x14ac:dyDescent="0.2">
      <c r="L208"/>
      <c r="M208"/>
      <c r="N208"/>
      <c r="O208"/>
      <c r="P208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/>
      <c r="AL208"/>
    </row>
    <row r="209" spans="12:38" ht="14.25" x14ac:dyDescent="0.2">
      <c r="L209"/>
      <c r="M209"/>
      <c r="N209"/>
      <c r="O209"/>
      <c r="P20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/>
      <c r="AL209"/>
    </row>
    <row r="210" spans="12:38" ht="14.25" x14ac:dyDescent="0.2">
      <c r="L210"/>
      <c r="M210"/>
      <c r="N210"/>
      <c r="O210"/>
      <c r="P210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2018-12-12T08:56:03Z</dcterms:modified>
</cp:coreProperties>
</file>