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J13" i="3"/>
  <c r="O13" i="3"/>
  <c r="L13" i="3"/>
  <c r="M13" i="3"/>
  <c r="AF8" i="3"/>
  <c r="F14" i="3" l="1"/>
  <c r="O14" i="3"/>
  <c r="J14" i="3"/>
  <c r="L14" i="3" l="1"/>
  <c r="N14" i="3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<sst xmlns="http://schemas.openxmlformats.org/spreadsheetml/2006/main" count="74" uniqueCount="33">
  <si>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</si>
  <si>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</si>
  <si>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</si>
  <si>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</si>
  <si>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</si>
  <si>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</si>
  <si>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</si>
  <si>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</si>
  <si>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</si>
  <si>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</si>
  <si>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</si>
  <si>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</si>
  <si>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</si>
  <si>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</si>
  <si>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</si>
  <si>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</si>
  <si>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</si>
  <si>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</si>
  <si>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</si>
  <si>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VäVi = Vähänkyrön Viesti  (1938)</t>
  </si>
  <si>
    <t>Lauri Heinonen</t>
  </si>
  <si>
    <t>4.</t>
  </si>
  <si>
    <t>VM</t>
  </si>
  <si>
    <t>3.</t>
  </si>
  <si>
    <t>VäVi</t>
  </si>
  <si>
    <t>2.</t>
  </si>
  <si>
    <t>27.5.1995   Vaasa</t>
  </si>
  <si>
    <t>VM = Vaasan Maila  (1933),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</si>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</sst>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2011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10">
        <v>2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8">
        <v>0.4</v>
      </c>
      <c r="AS4" s="57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2013</v>
      </c>
      <c r="Y6" s="12" t="s">
        <v>23</v>
      </c>
      <c r="Z6" s="1" t="s">
        <v>24</v>
      </c>
      <c r="AA6" s="12">
        <v>12</v>
      </c>
      <c r="AB6" s="12">
        <v>0</v>
      </c>
      <c r="AC6" s="12">
        <v>0</v>
      </c>
      <c r="AD6" s="12">
        <v>8</v>
      </c>
      <c r="AE6" s="12">
        <v>23</v>
      </c>
      <c r="AF6" s="67">
        <v>0.54759999999999998</v>
      </c>
      <c r="AG6" s="10">
        <v>42</v>
      </c>
      <c r="AH6" s="56"/>
      <c r="AI6" s="56"/>
      <c r="AJ6" s="56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2</v>
      </c>
      <c r="AR6" s="68">
        <v>0.33329999999999999</v>
      </c>
      <c r="AS6" s="57"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2014</v>
      </c>
      <c r="Y7" s="12" t="s">
        <v>25</v>
      </c>
      <c r="Z7" s="1" t="s">
        <v>24</v>
      </c>
      <c r="AA7" s="12">
        <v>5</v>
      </c>
      <c r="AB7" s="12">
        <v>0</v>
      </c>
      <c r="AC7" s="12">
        <v>1</v>
      </c>
      <c r="AD7" s="12">
        <v>3</v>
      </c>
      <c r="AE7" s="12">
        <v>8</v>
      </c>
      <c r="AF7" s="67">
        <v>0.42099999999999999</v>
      </c>
      <c r="AG7" s="10">
        <v>19</v>
      </c>
      <c r="AH7" s="56"/>
      <c r="AI7" s="56"/>
      <c r="AJ7" s="56"/>
      <c r="AK7" s="7"/>
      <c r="AL7" s="10"/>
      <c r="AM7" s="12">
        <v>5</v>
      </c>
      <c r="AN7" s="12">
        <v>0</v>
      </c>
      <c r="AO7" s="12">
        <v>2</v>
      </c>
      <c r="AP7" s="12">
        <v>0</v>
      </c>
      <c r="AQ7" s="12">
        <v>11</v>
      </c>
      <c r="AR7" s="68">
        <v>0.40739999999999998</v>
      </c>
      <c r="AS7" s="57">
        <v>27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3" t="s">
        <v>13</v>
      </c>
      <c r="C8" s="64"/>
      <c r="D8" s="65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18</v>
      </c>
      <c r="AB8" s="36">
        <f>SUM(AB4:AB7)</f>
        <v>0</v>
      </c>
      <c r="AC8" s="36">
        <f>SUM(AC4:AC7)</f>
        <v>1</v>
      </c>
      <c r="AD8" s="36">
        <f>SUM(AD4:AD7)</f>
        <v>11</v>
      </c>
      <c r="AE8" s="36">
        <f>SUM(AE4:AE7)</f>
        <v>31</v>
      </c>
      <c r="AF8" s="37">
        <f>PRODUCT(AE8/AG8)</f>
        <v>0.49206349206349204</v>
      </c>
      <c r="AG8" s="21">
        <f>SUM(AG4:AG7)</f>
        <v>63</v>
      </c>
      <c r="AH8" s="18"/>
      <c r="AI8" s="29"/>
      <c r="AJ8" s="42"/>
      <c r="AK8" s="43"/>
      <c r="AL8" s="10"/>
      <c r="AM8" s="36">
        <f>SUM(AM4:AM7)</f>
        <v>7</v>
      </c>
      <c r="AN8" s="36">
        <f>SUM(AN4:AN7)</f>
        <v>0</v>
      </c>
      <c r="AO8" s="36">
        <f>SUM(AO4:AO7)</f>
        <v>2</v>
      </c>
      <c r="AP8" s="36">
        <f>SUM(AP4:AP7)</f>
        <v>0</v>
      </c>
      <c r="AQ8" s="36">
        <f>SUM(AQ4:AQ7)</f>
        <v>15</v>
      </c>
      <c r="AR8" s="37">
        <f>PRODUCT(AQ8/AS8)</f>
        <v>0.39473684210526316</v>
      </c>
      <c r="AS8" s="39">
        <f>SUM(AS4:AS7)</f>
        <v>38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31</v>
      </c>
      <c r="O10" s="7" t="s">
        <v>32</v>
      </c>
      <c r="Q10" s="17"/>
      <c r="R10" s="17" t="s">
        <v>10</v>
      </c>
      <c r="S10" s="17"/>
      <c r="T10" s="55" t="s">
        <v>27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6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6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25</v>
      </c>
      <c r="F13" s="48">
        <f>PRODUCT(AB8+AN8)</f>
        <v>0</v>
      </c>
      <c r="G13" s="48">
        <f>PRODUCT(AC8+AO8)</f>
        <v>3</v>
      </c>
      <c r="H13" s="48">
        <f>PRODUCT(AD8+AP8)</f>
        <v>11</v>
      </c>
      <c r="I13" s="48">
        <f>PRODUCT(AE8+AQ8)</f>
        <v>46</v>
      </c>
      <c r="J13" s="66">
        <f>PRODUCT(I13/K13)</f>
        <v>0.45544554455445546</v>
      </c>
      <c r="K13" s="10">
        <f>PRODUCT(AG8+AS8)</f>
        <v>101</v>
      </c>
      <c r="L13" s="54">
        <f>PRODUCT((F13+G13)/E13)</f>
        <v>0.12</v>
      </c>
      <c r="M13" s="54">
        <f>PRODUCT(H13/E13)</f>
        <v>0.44</v>
      </c>
      <c r="N13" s="54">
        <f>PRODUCT((F13+G13+H13)/E13)</f>
        <v>0.56000000000000005</v>
      </c>
      <c r="O13" s="54">
        <f>PRODUCT(I13/E13)</f>
        <v>1.84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25</v>
      </c>
      <c r="F14" s="48">
        <f t="shared" ref="F14:I14" si="0">SUM(F11:F13)</f>
        <v>0</v>
      </c>
      <c r="G14" s="48">
        <f t="shared" si="0"/>
        <v>3</v>
      </c>
      <c r="H14" s="48">
        <f t="shared" si="0"/>
        <v>11</v>
      </c>
      <c r="I14" s="48">
        <f t="shared" si="0"/>
        <v>46</v>
      </c>
      <c r="J14" s="66">
        <f>PRODUCT(I14/K14)</f>
        <v>0.45544554455445546</v>
      </c>
      <c r="K14" s="16">
        <f>SUM(K11:K13)</f>
        <v>101</v>
      </c>
      <c r="L14" s="54">
        <f>PRODUCT((F14+G14)/E14)</f>
        <v>0.12</v>
      </c>
      <c r="M14" s="54">
        <f>PRODUCT(H14/E14)</f>
        <v>0.44</v>
      </c>
      <c r="N14" s="54">
        <f>PRODUCT((F14+G14+H14)/E14)</f>
        <v>0.56000000000000005</v>
      </c>
      <c r="O14" s="54">
        <f>PRODUCT(I14/E14)</f>
        <v>1.84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2018-09-05T07:40:14Z</dcterms:modified>
</cp:coreProperties>
</file>