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 concurrentCalc="0"/>
</workbook>
</file>

<file path=xl/calcChain.xml><?xml version="1.0" encoding="utf-8"?>
<calcChain xmlns="http://schemas.openxmlformats.org/spreadsheetml/2006/main">
  <c r="I9" i="3" l="1"/>
  <c r="U9" i="3"/>
  <c r="I13" i="3"/>
  <c r="AE9" i="3"/>
  <c r="AQ9" i="3"/>
  <c r="I14" i="3"/>
  <c r="I15" i="3"/>
  <c r="E9" i="3"/>
  <c r="Q9" i="3"/>
  <c r="E13" i="3"/>
  <c r="AA9" i="3"/>
  <c r="AM9" i="3"/>
  <c r="E14" i="3"/>
  <c r="E15" i="3"/>
  <c r="O15" i="3"/>
  <c r="F9" i="3"/>
  <c r="R9" i="3"/>
  <c r="F13" i="3"/>
  <c r="AB9" i="3"/>
  <c r="AN9" i="3"/>
  <c r="F14" i="3"/>
  <c r="F15" i="3"/>
  <c r="G9" i="3"/>
  <c r="S9" i="3"/>
  <c r="G13" i="3"/>
  <c r="AC9" i="3"/>
  <c r="AO9" i="3"/>
  <c r="G14" i="3"/>
  <c r="G15" i="3"/>
  <c r="H9" i="3"/>
  <c r="T9" i="3"/>
  <c r="H13" i="3"/>
  <c r="AD9" i="3"/>
  <c r="AP9" i="3"/>
  <c r="H14" i="3"/>
  <c r="H15" i="3"/>
  <c r="N15" i="3"/>
  <c r="M15" i="3"/>
  <c r="L15" i="3"/>
  <c r="K15" i="3"/>
  <c r="J15" i="3"/>
  <c r="O14" i="3"/>
  <c r="N14" i="3"/>
  <c r="M14" i="3"/>
  <c r="L14" i="3"/>
  <c r="AG9" i="3"/>
  <c r="AS9" i="3"/>
  <c r="K14" i="3"/>
  <c r="J14" i="3"/>
  <c r="K9" i="3"/>
  <c r="W9" i="3"/>
  <c r="K13" i="3"/>
  <c r="AF9" i="3"/>
</calcChain>
</file>

<file path=xl/sharedStrings.xml><?xml version="1.0" encoding="utf-8"?>
<sst xmlns="http://schemas.openxmlformats.org/spreadsheetml/2006/main" count="76" uniqueCount="35">
  <si>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</si>
  <si>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</si>
  <si>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</si>
  <si>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</si>
  <si>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</si>
  <si>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</si>
  <si>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</si>
  <si>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</si>
  <si>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</si>
  <si>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</si>
  <si>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</si>
  <si>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</si>
  <si>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</si>
  <si>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</si>
  <si>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</si>
  <si>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</si>
  <si>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</si>
  <si>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</si>
  <si>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</si>
  <si>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Valo = Jyväskylän Valo  (1949)</t>
  </si>
  <si>
    <t>SuRa = Suomussalmen Rasti  (1952)</t>
  </si>
  <si>
    <t>VuVe = Vuokatin Veto  (1946)</t>
  </si>
  <si>
    <t>Olli Heikkinen</t>
  </si>
  <si>
    <t>7.</t>
  </si>
  <si>
    <t>VuVe</t>
  </si>
  <si>
    <t>SuRa</t>
  </si>
  <si>
    <t>5.</t>
  </si>
  <si>
    <t>Valo</t>
  </si>
  <si>
    <t>18.12.1987   Kajaani</t>
  </si>
  <si>
    <t>KPK = Kajaanin Pallokerho  (1933),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</si>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</sst>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22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30</v>
      </c>
      <c r="M2" s="22"/>
      <c r="N2" s="22"/>
      <c r="O2" s="28"/>
      <c r="P2" s="6"/>
      <c r="Q2" s="18" t="s">
        <v>31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32</v>
      </c>
      <c r="AI2" s="22"/>
      <c r="AJ2" s="22"/>
      <c r="AK2" s="28"/>
      <c r="AL2" s="6"/>
      <c r="AM2" s="18" t="s">
        <v>31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2006</v>
      </c>
      <c r="Y4" s="12" t="s">
        <v>23</v>
      </c>
      <c r="Z4" s="1" t="s">
        <v>24</v>
      </c>
      <c r="AA4" s="12">
        <v>15</v>
      </c>
      <c r="AB4" s="12">
        <v>0</v>
      </c>
      <c r="AC4" s="12">
        <v>5</v>
      </c>
      <c r="AD4" s="12">
        <v>4</v>
      </c>
      <c r="AE4" s="12">
        <v>44</v>
      </c>
      <c r="AF4" s="66">
        <v>0.47310000000000002</v>
      </c>
      <c r="AG4" s="10">
        <v>93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/>
      <c r="Y5" s="12"/>
      <c r="Z5" s="12"/>
      <c r="AA5" s="12"/>
      <c r="AB5" s="12"/>
      <c r="AC5" s="12"/>
      <c r="AD5" s="12"/>
      <c r="AE5" s="12"/>
      <c r="AF5" s="12"/>
      <c r="AG5" s="10"/>
      <c r="AH5" s="56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2008</v>
      </c>
      <c r="Y6" s="12" t="s">
        <v>23</v>
      </c>
      <c r="Z6" s="1" t="s">
        <v>25</v>
      </c>
      <c r="AA6" s="12">
        <v>6</v>
      </c>
      <c r="AB6" s="12">
        <v>0</v>
      </c>
      <c r="AC6" s="12">
        <v>2</v>
      </c>
      <c r="AD6" s="12">
        <v>0</v>
      </c>
      <c r="AE6" s="12">
        <v>9</v>
      </c>
      <c r="AF6" s="66">
        <v>0.40899999999999997</v>
      </c>
      <c r="AG6" s="10">
        <v>22</v>
      </c>
      <c r="AH6" s="56"/>
      <c r="AI6" s="7"/>
      <c r="AJ6" s="7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41"/>
      <c r="AI7" s="7"/>
      <c r="AJ7" s="7"/>
      <c r="AK7" s="7"/>
      <c r="AM7" s="12"/>
      <c r="AN7" s="12"/>
      <c r="AO7" s="13"/>
      <c r="AP7" s="12"/>
      <c r="AQ7" s="12"/>
      <c r="AR7" s="13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2013</v>
      </c>
      <c r="Y8" s="12" t="s">
        <v>26</v>
      </c>
      <c r="Z8" s="1" t="s">
        <v>27</v>
      </c>
      <c r="AA8" s="12">
        <v>8</v>
      </c>
      <c r="AB8" s="12">
        <v>0</v>
      </c>
      <c r="AC8" s="12">
        <v>1</v>
      </c>
      <c r="AD8" s="12">
        <v>5</v>
      </c>
      <c r="AE8" s="12">
        <v>15</v>
      </c>
      <c r="AF8" s="66">
        <v>0.48380000000000001</v>
      </c>
      <c r="AG8" s="10">
        <v>31</v>
      </c>
      <c r="AH8" s="56"/>
      <c r="AI8" s="7"/>
      <c r="AJ8" s="7"/>
      <c r="AK8" s="7"/>
      <c r="AM8" s="12"/>
      <c r="AN8" s="12"/>
      <c r="AO8" s="13"/>
      <c r="AP8" s="12"/>
      <c r="AQ8" s="12"/>
      <c r="AR8" s="13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2" t="s">
        <v>13</v>
      </c>
      <c r="C9" s="63"/>
      <c r="D9" s="64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2"/>
      <c r="O9" s="43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56" t="s">
        <v>13</v>
      </c>
      <c r="Y9" s="11"/>
      <c r="Z9" s="9"/>
      <c r="AA9" s="36">
        <f>SUM(AA4:AA8)</f>
        <v>29</v>
      </c>
      <c r="AB9" s="36">
        <f>SUM(AB4:AB8)</f>
        <v>0</v>
      </c>
      <c r="AC9" s="36">
        <f>SUM(AC4:AC8)</f>
        <v>8</v>
      </c>
      <c r="AD9" s="36">
        <f>SUM(AD4:AD8)</f>
        <v>9</v>
      </c>
      <c r="AE9" s="36">
        <f>SUM(AE4:AE8)</f>
        <v>68</v>
      </c>
      <c r="AF9" s="37">
        <f>PRODUCT(AE9/AG9)</f>
        <v>0.46575342465753422</v>
      </c>
      <c r="AG9" s="21">
        <f>SUM(AG4:AG8)</f>
        <v>146</v>
      </c>
      <c r="AH9" s="18"/>
      <c r="AI9" s="29"/>
      <c r="AJ9" s="42"/>
      <c r="AK9" s="43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15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9" t="s">
        <v>16</v>
      </c>
      <c r="C11" s="50"/>
      <c r="D11" s="51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33</v>
      </c>
      <c r="O11" s="7" t="s">
        <v>34</v>
      </c>
      <c r="Q11" s="17"/>
      <c r="R11" s="17" t="s">
        <v>10</v>
      </c>
      <c r="S11" s="17"/>
      <c r="T11" s="55" t="s">
        <v>29</v>
      </c>
      <c r="U11" s="10"/>
      <c r="V11" s="19"/>
      <c r="W11" s="19"/>
      <c r="X11" s="44"/>
      <c r="Y11" s="44"/>
      <c r="Z11" s="44"/>
      <c r="AA11" s="44"/>
      <c r="AB11" s="44"/>
      <c r="AC11" s="16"/>
      <c r="AD11" s="16"/>
      <c r="AE11" s="16"/>
      <c r="AF11" s="16"/>
      <c r="AG11" s="16"/>
      <c r="AH11" s="16"/>
      <c r="AI11" s="16"/>
      <c r="AJ11" s="16"/>
      <c r="AK11" s="16"/>
      <c r="AM11" s="19"/>
      <c r="AN11" s="44"/>
      <c r="AO11" s="44"/>
      <c r="AP11" s="44"/>
      <c r="AQ11" s="44"/>
      <c r="AR11" s="44"/>
      <c r="AS11" s="44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2" t="s">
        <v>15</v>
      </c>
      <c r="C12" s="3"/>
      <c r="D12" s="53"/>
      <c r="E12" s="48">
        <v>0</v>
      </c>
      <c r="F12" s="48">
        <v>0</v>
      </c>
      <c r="G12" s="48">
        <v>0</v>
      </c>
      <c r="H12" s="48">
        <v>0</v>
      </c>
      <c r="I12" s="48">
        <v>0</v>
      </c>
      <c r="J12" s="65">
        <v>0</v>
      </c>
      <c r="K12" s="16"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55" t="s">
        <v>21</v>
      </c>
      <c r="U12" s="16"/>
      <c r="V12" s="16"/>
      <c r="W12" s="16"/>
      <c r="X12" s="17"/>
      <c r="Y12" s="17"/>
      <c r="Z12" s="17"/>
      <c r="AA12" s="17"/>
      <c r="AB12" s="17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8">
        <f>PRODUCT(E9+Q9)</f>
        <v>0</v>
      </c>
      <c r="F13" s="48">
        <f>PRODUCT(F9+R9)</f>
        <v>0</v>
      </c>
      <c r="G13" s="48">
        <f>PRODUCT(G9+S9)</f>
        <v>0</v>
      </c>
      <c r="H13" s="48">
        <f>PRODUCT(H9+T9)</f>
        <v>0</v>
      </c>
      <c r="I13" s="48">
        <f>PRODUCT(I9+U9)</f>
        <v>0</v>
      </c>
      <c r="J13" s="65">
        <v>0</v>
      </c>
      <c r="K13" s="16">
        <f>PRODUCT(K9+W9)</f>
        <v>0</v>
      </c>
      <c r="L13" s="54">
        <v>0</v>
      </c>
      <c r="M13" s="54">
        <v>0</v>
      </c>
      <c r="N13" s="54">
        <v>0</v>
      </c>
      <c r="O13" s="54">
        <v>0</v>
      </c>
      <c r="Q13" s="17"/>
      <c r="R13" s="17"/>
      <c r="S13" s="17"/>
      <c r="T13" s="55" t="s">
        <v>20</v>
      </c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8">
        <f>PRODUCT(AA9+AM9)</f>
        <v>29</v>
      </c>
      <c r="F14" s="48">
        <f>PRODUCT(AB9+AN9)</f>
        <v>0</v>
      </c>
      <c r="G14" s="48">
        <f>PRODUCT(AC9+AO9)</f>
        <v>8</v>
      </c>
      <c r="H14" s="48">
        <f>PRODUCT(AD9+AP9)</f>
        <v>9</v>
      </c>
      <c r="I14" s="48">
        <f>PRODUCT(AE9+AQ9)</f>
        <v>68</v>
      </c>
      <c r="J14" s="65">
        <f>PRODUCT(I14/K14)</f>
        <v>0.46575342465753422</v>
      </c>
      <c r="K14" s="10">
        <f>PRODUCT(AG9+AS9)</f>
        <v>146</v>
      </c>
      <c r="L14" s="54">
        <f>PRODUCT((F14+G14)/E14)</f>
        <v>0.27586206896551724</v>
      </c>
      <c r="M14" s="54">
        <f>PRODUCT(H14/E14)</f>
        <v>0.31034482758620691</v>
      </c>
      <c r="N14" s="54">
        <f>PRODUCT((F14+G14+H14)/E14)</f>
        <v>0.58620689655172409</v>
      </c>
      <c r="O14" s="54">
        <f>PRODUCT(I14/E14)</f>
        <v>2.3448275862068964</v>
      </c>
      <c r="Q14" s="17"/>
      <c r="R14" s="17"/>
      <c r="S14" s="16"/>
      <c r="T14" s="55" t="s">
        <v>19</v>
      </c>
      <c r="U14" s="10"/>
      <c r="V14" s="10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5" t="s">
        <v>13</v>
      </c>
      <c r="C15" s="46"/>
      <c r="D15" s="47"/>
      <c r="E15" s="48">
        <f>SUM(E12:E14)</f>
        <v>29</v>
      </c>
      <c r="F15" s="48">
        <f t="shared" ref="F15:I15" si="0">SUM(F12:F14)</f>
        <v>0</v>
      </c>
      <c r="G15" s="48">
        <f t="shared" si="0"/>
        <v>8</v>
      </c>
      <c r="H15" s="48">
        <f t="shared" si="0"/>
        <v>9</v>
      </c>
      <c r="I15" s="48">
        <f t="shared" si="0"/>
        <v>68</v>
      </c>
      <c r="J15" s="65">
        <f>PRODUCT(I15/K15)</f>
        <v>0.46575342465753422</v>
      </c>
      <c r="K15" s="16">
        <f>SUM(K12:K14)</f>
        <v>146</v>
      </c>
      <c r="L15" s="54">
        <f>PRODUCT((F15+G15)/E15)</f>
        <v>0.27586206896551724</v>
      </c>
      <c r="M15" s="54">
        <f>PRODUCT(H15/E15)</f>
        <v>0.31034482758620691</v>
      </c>
      <c r="N15" s="54">
        <f>PRODUCT((F15+G15+H15)/E15)</f>
        <v>0.58620689655172409</v>
      </c>
      <c r="O15" s="54">
        <f>PRODUCT(I15/E15)</f>
        <v>2.3448275862068964</v>
      </c>
      <c r="Q15" s="10"/>
      <c r="R15" s="10"/>
      <c r="S15" s="10"/>
      <c r="T15" s="55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55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E173" s="55"/>
      <c r="AF173" s="55"/>
      <c r="AG173" s="55"/>
      <c r="AH173" s="55"/>
      <c r="AI173" s="55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E174" s="55"/>
      <c r="AF174" s="55"/>
      <c r="AG174" s="55"/>
      <c r="AH174" s="55"/>
      <c r="AI174" s="55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E175" s="55"/>
      <c r="AF175" s="55"/>
      <c r="AG175" s="55"/>
      <c r="AH175" s="55"/>
      <c r="AI175" s="55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E177" s="55"/>
      <c r="AF177" s="55"/>
      <c r="AG177" s="55"/>
      <c r="AH177" s="55"/>
      <c r="AI177" s="55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  <c r="AE178" s="55"/>
      <c r="AF178" s="55"/>
      <c r="AG178" s="55"/>
      <c r="AH178" s="55"/>
      <c r="AI178" s="55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AH180" s="10"/>
      <c r="AI180" s="10"/>
      <c r="AJ180" s="10"/>
      <c r="AK180" s="10"/>
      <c r="AL18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2018-09-04T20:14:00Z</dcterms:modified>
</cp:coreProperties>
</file>