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AD6" i="3"/>
  <c r="AC6" i="3"/>
  <c r="AB6" i="3"/>
  <c r="AA6" i="3"/>
  <c r="W6" i="3"/>
  <c r="U6" i="3"/>
  <c r="T6" i="3"/>
  <c r="S6" i="3"/>
  <c r="R6" i="3"/>
  <c r="Q6" i="3"/>
  <c r="K6" i="3"/>
  <c r="K10" i="3" s="1"/>
  <c r="K12" i="3" s="1"/>
  <c r="I6" i="3"/>
  <c r="H6" i="3"/>
  <c r="H10" i="3" s="1"/>
  <c r="G6" i="3"/>
  <c r="G10" i="3" s="1"/>
  <c r="F6" i="3"/>
  <c r="F10" i="3" s="1"/>
  <c r="E6" i="3"/>
  <c r="E10" i="3" s="1"/>
  <c r="I10" i="3" l="1"/>
  <c r="AR6" i="3"/>
  <c r="F11" i="3"/>
  <c r="F12" i="3" s="1"/>
  <c r="H11" i="3"/>
  <c r="E11" i="3"/>
  <c r="E12" i="3" s="1"/>
  <c r="G11" i="3"/>
  <c r="G12" i="3" s="1"/>
  <c r="I11" i="3"/>
  <c r="O11" i="3" s="1"/>
  <c r="I12" i="3"/>
  <c r="J11" i="3" l="1"/>
  <c r="N11" i="3"/>
  <c r="L11" i="3"/>
  <c r="M11" i="3"/>
  <c r="L12" i="3"/>
  <c r="H12" i="3"/>
  <c r="M12" i="3" s="1"/>
  <c r="O12" i="3"/>
  <c r="J12" i="3"/>
  <c r="N12" i="3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<sst xmlns="http://schemas.openxmlformats.org/spreadsheetml/2006/main" count="69" uniqueCount="29">
  <si>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</si>
  <si>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</si>
  <si>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</si>
  <si>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</si>
  <si>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</si>
  <si>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</si>
  <si>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</si>
  <si>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</si>
  <si>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</si>
  <si>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</si>
  <si>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</si>
  <si>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</si>
  <si>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</si>
  <si>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</si>
  <si>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</si>
  <si>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</si>
  <si>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</si>
  <si>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</si>
  <si>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</si>
  <si>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SoJy = Sotkamon Jymy  (1909)</t>
  </si>
  <si>
    <t xml:space="preserve">    Runkosarja TOP-10</t>
  </si>
  <si>
    <t>Jatkosarjat</t>
  </si>
  <si>
    <t xml:space="preserve">  Runkosarja TOP-10</t>
  </si>
  <si>
    <t>ka/l+t</t>
  </si>
  <si>
    <t>ka/kl</t>
  </si>
  <si>
    <t>Sotkamon Jymy-Pesis  (1998),  kasvattajaseura</t>
  </si>
  <si>
    <t>2.</t>
  </si>
  <si>
    <t>Eero Heikkinen</t>
  </si>
  <si>
    <t>SoJy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</si>
</sst>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/>
      <c r="Y4" s="12"/>
      <c r="Z4" s="1"/>
      <c r="AA4" s="12"/>
      <c r="AB4" s="12"/>
      <c r="AC4" s="12"/>
      <c r="AD4" s="12"/>
      <c r="AE4" s="12"/>
      <c r="AF4" s="67"/>
      <c r="AG4" s="19"/>
      <c r="AH4" s="41"/>
      <c r="AI4" s="7"/>
      <c r="AJ4" s="7"/>
      <c r="AK4" s="7"/>
      <c r="AM4" s="12"/>
      <c r="AN4" s="12"/>
      <c r="AO4" s="13"/>
      <c r="AP4" s="12"/>
      <c r="AQ4" s="12"/>
      <c r="AR4" s="57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Q5" s="12"/>
      <c r="R5" s="12"/>
      <c r="S5" s="13"/>
      <c r="T5" s="12"/>
      <c r="U5" s="12"/>
      <c r="V5" s="13"/>
      <c r="W5" s="19"/>
      <c r="X5" s="12">
        <v>2020</v>
      </c>
      <c r="Y5" s="12" t="s">
        <v>26</v>
      </c>
      <c r="Z5" s="1" t="s">
        <v>28</v>
      </c>
      <c r="AA5" s="12"/>
      <c r="AB5" s="12"/>
      <c r="AC5" s="12"/>
      <c r="AD5" s="12"/>
      <c r="AE5" s="12"/>
      <c r="AF5" s="32"/>
      <c r="AG5" s="19"/>
      <c r="AH5" s="41"/>
      <c r="AI5" s="7"/>
      <c r="AJ5" s="7"/>
      <c r="AK5" s="7"/>
      <c r="AL5" s="68"/>
      <c r="AM5" s="12">
        <v>2</v>
      </c>
      <c r="AN5" s="12">
        <v>0</v>
      </c>
      <c r="AO5" s="13">
        <v>6</v>
      </c>
      <c r="AP5" s="12">
        <v>2</v>
      </c>
      <c r="AQ5" s="12">
        <v>9</v>
      </c>
      <c r="AR5" s="57">
        <v>0.75</v>
      </c>
      <c r="AS5" s="19">
        <v>12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3" t="s">
        <v>13</v>
      </c>
      <c r="C6" s="64"/>
      <c r="D6" s="65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0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2"/>
      <c r="AK6" s="43"/>
      <c r="AL6" s="10"/>
      <c r="AM6" s="36">
        <f>SUM(AM4:AM5)</f>
        <v>2</v>
      </c>
      <c r="AN6" s="36">
        <f>SUM(AN4:AN5)</f>
        <v>0</v>
      </c>
      <c r="AO6" s="36">
        <f>SUM(AO4:AO5)</f>
        <v>6</v>
      </c>
      <c r="AP6" s="36">
        <f>SUM(AP4:AP5)</f>
        <v>2</v>
      </c>
      <c r="AQ6" s="36">
        <f>SUM(AQ4:AQ5)</f>
        <v>9</v>
      </c>
      <c r="AR6" s="37">
        <f>PRODUCT(AQ6/AS6)</f>
        <v>0.75</v>
      </c>
      <c r="AS6" s="39">
        <f>SUM(AS4:AS5)</f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24</v>
      </c>
      <c r="Q8" s="17"/>
      <c r="R8" s="17" t="s">
        <v>10</v>
      </c>
      <c r="S8" s="17"/>
      <c r="T8" s="55" t="s">
        <v>25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6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19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6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2</v>
      </c>
      <c r="F11" s="48">
        <f>PRODUCT(AB6+AN6)</f>
        <v>0</v>
      </c>
      <c r="G11" s="48">
        <f>PRODUCT(AC6+AO6)</f>
        <v>6</v>
      </c>
      <c r="H11" s="48">
        <f>PRODUCT(AD6+AP6)</f>
        <v>2</v>
      </c>
      <c r="I11" s="48">
        <f>PRODUCT(AE6+AQ6)</f>
        <v>9</v>
      </c>
      <c r="J11" s="66">
        <f>PRODUCT(I11/K11)</f>
        <v>0.75</v>
      </c>
      <c r="K11" s="10">
        <f>PRODUCT(AG6+AS6)</f>
        <v>12</v>
      </c>
      <c r="L11" s="54">
        <f>PRODUCT((F11+G11)/E11)</f>
        <v>3</v>
      </c>
      <c r="M11" s="54">
        <f>PRODUCT(H11/E11)</f>
        <v>1</v>
      </c>
      <c r="N11" s="54">
        <f>PRODUCT((F11+G11+H11)/E11)</f>
        <v>4</v>
      </c>
      <c r="O11" s="54">
        <f>PRODUCT(I11/E11)</f>
        <v>4.5</v>
      </c>
      <c r="Q11" s="17"/>
      <c r="R11" s="17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2</v>
      </c>
      <c r="F12" s="48">
        <f t="shared" ref="F12:I12" si="0">SUM(F9:F11)</f>
        <v>0</v>
      </c>
      <c r="G12" s="48">
        <f t="shared" si="0"/>
        <v>6</v>
      </c>
      <c r="H12" s="48">
        <f t="shared" si="0"/>
        <v>2</v>
      </c>
      <c r="I12" s="48">
        <f t="shared" si="0"/>
        <v>9</v>
      </c>
      <c r="J12" s="66">
        <f>PRODUCT(I12/K12)</f>
        <v>0.75</v>
      </c>
      <c r="K12" s="16">
        <f>SUM(K9:K11)</f>
        <v>12</v>
      </c>
      <c r="L12" s="54">
        <f>PRODUCT((F12+G12)/E12)</f>
        <v>3</v>
      </c>
      <c r="M12" s="54">
        <f>PRODUCT(H12/E12)</f>
        <v>1</v>
      </c>
      <c r="N12" s="54">
        <f>PRODUCT((F12+G12+H12)/E12)</f>
        <v>4</v>
      </c>
      <c r="O12" s="54">
        <f>PRODUCT(I12/E12)</f>
        <v>4.5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2020-08-29T14:41:59Z</dcterms:modified>
</cp:coreProperties>
</file>