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G4" i="3" l="1"/>
  <c r="AG15" i="3" s="1"/>
  <c r="K20" i="3" s="1"/>
  <c r="AG14" i="3"/>
  <c r="AG8" i="3"/>
  <c r="W7" i="3"/>
  <c r="O19" i="3"/>
  <c r="N19" i="3"/>
  <c r="M19" i="3"/>
  <c r="L19" i="3"/>
  <c r="AM15" i="3"/>
  <c r="AR15" i="3"/>
  <c r="J15" i="3"/>
  <c r="K12" i="3"/>
  <c r="K11" i="3"/>
  <c r="K10" i="3"/>
  <c r="K9" i="3"/>
  <c r="K6" i="3"/>
  <c r="K5" i="3"/>
  <c r="K4" i="3"/>
  <c r="AS15" i="3"/>
  <c r="AQ15" i="3"/>
  <c r="AP15" i="3"/>
  <c r="AO15" i="3"/>
  <c r="AN15" i="3"/>
  <c r="AE15" i="3"/>
  <c r="I20" i="3" s="1"/>
  <c r="AD15" i="3"/>
  <c r="AC15" i="3"/>
  <c r="G20" i="3" s="1"/>
  <c r="AB15" i="3"/>
  <c r="AA15" i="3"/>
  <c r="W15" i="3"/>
  <c r="V15" i="3" s="1"/>
  <c r="U15" i="3"/>
  <c r="T15" i="3"/>
  <c r="S15" i="3"/>
  <c r="R15" i="3"/>
  <c r="Q15" i="3"/>
  <c r="I15" i="3"/>
  <c r="I19" i="3" s="1"/>
  <c r="H15" i="3"/>
  <c r="H19" i="3" s="1"/>
  <c r="G15" i="3"/>
  <c r="G19" i="3" s="1"/>
  <c r="F15" i="3"/>
  <c r="F19" i="3" s="1"/>
  <c r="E15" i="3"/>
  <c r="E19" i="3" s="1"/>
  <c r="AF15" i="3" l="1"/>
  <c r="K15" i="3"/>
  <c r="K19" i="3" s="1"/>
  <c r="E20" i="3"/>
  <c r="E21" i="3" s="1"/>
  <c r="G21" i="3"/>
  <c r="F20" i="3"/>
  <c r="H20" i="3"/>
  <c r="H21" i="3" s="1"/>
  <c r="I21" i="3"/>
  <c r="J20" i="3"/>
  <c r="O20" i="3"/>
  <c r="M20" i="3"/>
  <c r="J19" i="3" l="1"/>
  <c r="K21" i="3"/>
  <c r="L20" i="3"/>
  <c r="M21" i="3"/>
  <c r="N20" i="3"/>
  <c r="F21" i="3"/>
  <c r="O21" i="3"/>
  <c r="J21" i="3"/>
  <c r="L21" i="3" l="1"/>
  <c r="N21" i="3"/>
</calcChain>
</file>

<file path=xl/sharedStrings.xml><?xml version="1.0" encoding="utf-8"?>
<sst xmlns="http://schemas.openxmlformats.org/spreadsheetml/2006/main" count="117" uniqueCount="59">
  <si>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</si>
  <si>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</si>
  <si>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</si>
  <si>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</si>
  <si>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</si>
  <si>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</si>
  <si>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</si>
  <si>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</si>
  <si>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</si>
  <si>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</si>
  <si>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</si>
  <si>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</si>
  <si>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</si>
  <si>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</si>
  <si>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</si>
  <si>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</si>
  <si>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HP-K = Haapajärven Pesä-Kiilat  (1990)</t>
  </si>
  <si>
    <t>3.</t>
  </si>
  <si>
    <t>HP-K</t>
  </si>
  <si>
    <t>12.</t>
  </si>
  <si>
    <t>8.</t>
  </si>
  <si>
    <t>11.</t>
  </si>
  <si>
    <t>10.</t>
  </si>
  <si>
    <t>9.</t>
  </si>
  <si>
    <t>Taneli Heikkilä</t>
  </si>
  <si>
    <t>1.</t>
  </si>
  <si>
    <t>5.1.1982</t>
  </si>
  <si>
    <r>
      <t xml:space="preserve"> </t>
    </r>
    <r>
      <rPr>
        <b/>
        <sz val="16"/>
        <rFont val="Times New Roman"/>
        <family val="1"/>
      </rPr>
      <t>ITÄ - LÄNSI - KORTTI</t>
    </r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</si>
  <si>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</si>
  <si>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</si>
  <si>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</si>
  <si>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</si>
  <si>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</si>
  <si>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</si>
  <si>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</si>
  <si>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</si>
  <si>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</si>
  <si>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</si>
  <si>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</si>
  <si>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</si>
  <si>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</si>
  <si>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1999  Sotkamo</t>
  </si>
  <si>
    <t>Länsi</t>
  </si>
  <si>
    <t>Pekka Itävalo</t>
  </si>
  <si>
    <t>1318</t>
  </si>
  <si>
    <t xml:space="preserve">  2-1  (5-1, 2-3, 2-1)</t>
  </si>
  <si>
    <t>Pilke</t>
  </si>
  <si>
    <t>Pilke = Reisjärven Pilke  (1945)</t>
  </si>
  <si>
    <t>L+T</t>
  </si>
  <si>
    <t>SUOMENSARJA</t>
  </si>
  <si>
    <t>KAIKKI OTTELUT</t>
  </si>
  <si>
    <t>SUPERPESIS</t>
  </si>
  <si>
    <t>YHTEENSÄ</t>
  </si>
  <si>
    <t>Pohti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</si>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</sst>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left"/>
    </xf>
    <xf numFmtId="49" fontId="2" fillId="7" borderId="11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4" fontId="2" fillId="7" borderId="5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164" fontId="2" fillId="7" borderId="0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3" xfId="0" applyFont="1" applyFill="1" applyBorder="1"/>
    <xf numFmtId="0" fontId="2" fillId="2" borderId="10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4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12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2" fillId="6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7"/>
      <c r="B1" s="36" t="s">
        <v>24</v>
      </c>
      <c r="C1" s="4"/>
      <c r="D1" s="5"/>
      <c r="E1" s="6" t="s">
        <v>26</v>
      </c>
      <c r="F1" s="68"/>
      <c r="G1" s="47"/>
      <c r="H1" s="47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68"/>
      <c r="AB1" s="68"/>
      <c r="AC1" s="47"/>
      <c r="AD1" s="47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7" t="s">
        <v>15</v>
      </c>
      <c r="C2" s="38"/>
      <c r="D2" s="92"/>
      <c r="E2" s="11" t="s">
        <v>7</v>
      </c>
      <c r="F2" s="12"/>
      <c r="G2" s="12"/>
      <c r="H2" s="12"/>
      <c r="I2" s="18"/>
      <c r="J2" s="13"/>
      <c r="K2" s="70"/>
      <c r="L2" s="20" t="s">
        <v>54</v>
      </c>
      <c r="M2" s="12"/>
      <c r="N2" s="12"/>
      <c r="O2" s="19"/>
      <c r="P2" s="17"/>
      <c r="Q2" s="20" t="s">
        <v>55</v>
      </c>
      <c r="R2" s="12"/>
      <c r="S2" s="12"/>
      <c r="T2" s="12"/>
      <c r="U2" s="18"/>
      <c r="V2" s="19"/>
      <c r="W2" s="17"/>
      <c r="X2" s="93" t="s">
        <v>49</v>
      </c>
      <c r="Y2" s="94"/>
      <c r="Z2" s="69"/>
      <c r="AA2" s="11" t="s">
        <v>7</v>
      </c>
      <c r="AB2" s="12"/>
      <c r="AC2" s="12"/>
      <c r="AD2" s="12"/>
      <c r="AE2" s="18"/>
      <c r="AF2" s="13"/>
      <c r="AG2" s="70"/>
      <c r="AH2" s="20" t="s">
        <v>56</v>
      </c>
      <c r="AI2" s="12"/>
      <c r="AJ2" s="12"/>
      <c r="AK2" s="19"/>
      <c r="AL2" s="17"/>
      <c r="AM2" s="20" t="s">
        <v>55</v>
      </c>
      <c r="AN2" s="12"/>
      <c r="AO2" s="12"/>
      <c r="AP2" s="12"/>
      <c r="AQ2" s="18"/>
      <c r="AR2" s="19"/>
      <c r="AS2" s="5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51"/>
      <c r="L3" s="16" t="s">
        <v>4</v>
      </c>
      <c r="M3" s="16" t="s">
        <v>5</v>
      </c>
      <c r="N3" s="16" t="s">
        <v>48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5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51"/>
      <c r="AH3" s="16" t="s">
        <v>4</v>
      </c>
      <c r="AI3" s="16" t="s">
        <v>5</v>
      </c>
      <c r="AJ3" s="16" t="s">
        <v>48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5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>
        <v>2001</v>
      </c>
      <c r="C4" s="39" t="s">
        <v>17</v>
      </c>
      <c r="D4" s="72" t="s">
        <v>18</v>
      </c>
      <c r="E4" s="25">
        <v>2</v>
      </c>
      <c r="F4" s="25">
        <v>0</v>
      </c>
      <c r="G4" s="25">
        <v>0</v>
      </c>
      <c r="H4" s="25">
        <v>0</v>
      </c>
      <c r="I4" s="25">
        <v>1</v>
      </c>
      <c r="J4" s="73">
        <v>0.2</v>
      </c>
      <c r="K4" s="21">
        <f>PRODUCT(I4/J4)</f>
        <v>5</v>
      </c>
      <c r="L4" s="14"/>
      <c r="M4" s="14"/>
      <c r="N4" s="14"/>
      <c r="O4" s="16"/>
      <c r="P4" s="21"/>
      <c r="Q4" s="25"/>
      <c r="R4" s="25"/>
      <c r="S4" s="25"/>
      <c r="T4" s="25"/>
      <c r="U4" s="25"/>
      <c r="V4" s="91"/>
      <c r="W4" s="1"/>
      <c r="X4" s="25">
        <v>2001</v>
      </c>
      <c r="Y4" s="25" t="s">
        <v>23</v>
      </c>
      <c r="Z4" s="72" t="s">
        <v>53</v>
      </c>
      <c r="AA4" s="25">
        <v>1</v>
      </c>
      <c r="AB4" s="25">
        <v>0</v>
      </c>
      <c r="AC4" s="25">
        <v>0</v>
      </c>
      <c r="AD4" s="25">
        <v>0</v>
      </c>
      <c r="AE4" s="25">
        <v>3</v>
      </c>
      <c r="AF4" s="99">
        <v>0.5</v>
      </c>
      <c r="AG4" s="21">
        <f>PRODUCT(AE4/AF4)</f>
        <v>6</v>
      </c>
      <c r="AH4" s="14"/>
      <c r="AI4" s="16"/>
      <c r="AJ4" s="16"/>
      <c r="AK4" s="16"/>
      <c r="AL4" s="21"/>
      <c r="AM4" s="25"/>
      <c r="AN4" s="25"/>
      <c r="AO4" s="39"/>
      <c r="AP4" s="25"/>
      <c r="AQ4" s="25"/>
      <c r="AR4" s="39"/>
      <c r="AS4" s="24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>
        <v>2002</v>
      </c>
      <c r="C5" s="39" t="s">
        <v>22</v>
      </c>
      <c r="D5" s="72" t="s">
        <v>18</v>
      </c>
      <c r="E5" s="25">
        <v>22</v>
      </c>
      <c r="F5" s="39">
        <v>0</v>
      </c>
      <c r="G5" s="39">
        <v>5</v>
      </c>
      <c r="H5" s="25">
        <v>0</v>
      </c>
      <c r="I5" s="25">
        <v>30</v>
      </c>
      <c r="J5" s="73">
        <v>0.29699999999999999</v>
      </c>
      <c r="K5" s="21">
        <f>PRODUCT(I5/J5)</f>
        <v>101.01010101010101</v>
      </c>
      <c r="L5" s="14"/>
      <c r="M5" s="14"/>
      <c r="N5" s="14"/>
      <c r="O5" s="16"/>
      <c r="P5" s="21"/>
      <c r="Q5" s="25"/>
      <c r="R5" s="25"/>
      <c r="S5" s="25"/>
      <c r="T5" s="25"/>
      <c r="U5" s="25"/>
      <c r="V5" s="91"/>
      <c r="W5" s="1"/>
      <c r="X5" s="25"/>
      <c r="Y5" s="26"/>
      <c r="Z5" s="72"/>
      <c r="AA5" s="25"/>
      <c r="AB5" s="25"/>
      <c r="AC5" s="25"/>
      <c r="AD5" s="39"/>
      <c r="AE5" s="25"/>
      <c r="AF5" s="73"/>
      <c r="AG5" s="24"/>
      <c r="AH5" s="71"/>
      <c r="AI5" s="16"/>
      <c r="AJ5" s="16"/>
      <c r="AK5" s="16"/>
      <c r="AM5" s="25"/>
      <c r="AN5" s="25"/>
      <c r="AO5" s="39"/>
      <c r="AP5" s="25"/>
      <c r="AQ5" s="25"/>
      <c r="AR5" s="39"/>
      <c r="AS5" s="24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>
        <v>2003</v>
      </c>
      <c r="C6" s="39" t="s">
        <v>19</v>
      </c>
      <c r="D6" s="72" t="s">
        <v>18</v>
      </c>
      <c r="E6" s="25">
        <v>22</v>
      </c>
      <c r="F6" s="39">
        <v>0</v>
      </c>
      <c r="G6" s="39">
        <v>6</v>
      </c>
      <c r="H6" s="25">
        <v>3</v>
      </c>
      <c r="I6" s="25">
        <v>34</v>
      </c>
      <c r="J6" s="73">
        <v>0.30599999999999999</v>
      </c>
      <c r="K6" s="21">
        <f>PRODUCT(I6/J6)</f>
        <v>111.11111111111111</v>
      </c>
      <c r="L6" s="14"/>
      <c r="M6" s="14"/>
      <c r="N6" s="14"/>
      <c r="O6" s="16"/>
      <c r="P6" s="21"/>
      <c r="Q6" s="25"/>
      <c r="R6" s="25"/>
      <c r="S6" s="25"/>
      <c r="T6" s="25"/>
      <c r="U6" s="25"/>
      <c r="V6" s="91"/>
      <c r="W6" s="1"/>
      <c r="X6" s="25"/>
      <c r="Y6" s="26"/>
      <c r="Z6" s="72"/>
      <c r="AA6" s="25"/>
      <c r="AB6" s="25"/>
      <c r="AC6" s="25"/>
      <c r="AD6" s="39"/>
      <c r="AE6" s="25"/>
      <c r="AF6" s="73"/>
      <c r="AG6" s="24"/>
      <c r="AH6" s="71"/>
      <c r="AI6" s="16"/>
      <c r="AJ6" s="16"/>
      <c r="AK6" s="16"/>
      <c r="AM6" s="25"/>
      <c r="AN6" s="25"/>
      <c r="AO6" s="39"/>
      <c r="AP6" s="25"/>
      <c r="AQ6" s="25"/>
      <c r="AR6" s="39"/>
      <c r="AS6" s="24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26"/>
      <c r="D7" s="72"/>
      <c r="E7" s="25"/>
      <c r="F7" s="25"/>
      <c r="G7" s="25"/>
      <c r="H7" s="39"/>
      <c r="I7" s="25"/>
      <c r="J7" s="73"/>
      <c r="K7" s="24"/>
      <c r="L7" s="71"/>
      <c r="M7" s="14"/>
      <c r="N7" s="14"/>
      <c r="O7" s="16"/>
      <c r="P7" s="21"/>
      <c r="Q7" s="39">
        <v>2</v>
      </c>
      <c r="R7" s="39">
        <v>0</v>
      </c>
      <c r="S7" s="39">
        <v>0</v>
      </c>
      <c r="T7" s="39">
        <v>0</v>
      </c>
      <c r="U7" s="39">
        <v>3</v>
      </c>
      <c r="V7" s="73">
        <v>0.5</v>
      </c>
      <c r="W7" s="21">
        <f>PRODUCT(U7/V7)</f>
        <v>6</v>
      </c>
      <c r="X7" s="25"/>
      <c r="Y7" s="26"/>
      <c r="Z7" s="72"/>
      <c r="AA7" s="25"/>
      <c r="AB7" s="25"/>
      <c r="AC7" s="25"/>
      <c r="AD7" s="39"/>
      <c r="AE7" s="25"/>
      <c r="AF7" s="73"/>
      <c r="AG7" s="24"/>
      <c r="AH7" s="71"/>
      <c r="AI7" s="16"/>
      <c r="AJ7" s="16"/>
      <c r="AK7" s="16"/>
      <c r="AM7" s="25"/>
      <c r="AN7" s="25"/>
      <c r="AO7" s="39"/>
      <c r="AP7" s="25"/>
      <c r="AQ7" s="25"/>
      <c r="AR7" s="39"/>
      <c r="AS7" s="24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>
        <v>2005</v>
      </c>
      <c r="C8" s="25"/>
      <c r="D8" s="72" t="s">
        <v>18</v>
      </c>
      <c r="E8" s="25"/>
      <c r="F8" s="25"/>
      <c r="G8" s="25"/>
      <c r="H8" s="39"/>
      <c r="I8" s="25"/>
      <c r="J8" s="73"/>
      <c r="K8" s="24"/>
      <c r="L8" s="71"/>
      <c r="M8" s="14"/>
      <c r="N8" s="14"/>
      <c r="O8" s="16"/>
      <c r="P8" s="21"/>
      <c r="Q8" s="25"/>
      <c r="R8" s="25"/>
      <c r="S8" s="39"/>
      <c r="T8" s="25"/>
      <c r="U8" s="25"/>
      <c r="V8" s="39"/>
      <c r="W8" s="1"/>
      <c r="X8" s="25">
        <v>2005</v>
      </c>
      <c r="Y8" s="25" t="s">
        <v>25</v>
      </c>
      <c r="Z8" s="72" t="s">
        <v>18</v>
      </c>
      <c r="AA8" s="25">
        <v>10</v>
      </c>
      <c r="AB8" s="25">
        <v>1</v>
      </c>
      <c r="AC8" s="25">
        <v>7</v>
      </c>
      <c r="AD8" s="25">
        <v>4</v>
      </c>
      <c r="AE8" s="25">
        <v>25</v>
      </c>
      <c r="AF8" s="99">
        <v>0.53190000000000004</v>
      </c>
      <c r="AG8" s="21">
        <f>PRODUCT(AE8/AF8)</f>
        <v>47.001316036849026</v>
      </c>
      <c r="AH8" s="14"/>
      <c r="AI8" s="14"/>
      <c r="AJ8" s="14"/>
      <c r="AK8" s="16"/>
      <c r="AL8" s="21"/>
      <c r="AM8" s="25">
        <v>1</v>
      </c>
      <c r="AN8" s="25">
        <v>0</v>
      </c>
      <c r="AO8" s="25">
        <v>0</v>
      </c>
      <c r="AP8" s="25">
        <v>1</v>
      </c>
      <c r="AQ8" s="25">
        <v>6</v>
      </c>
      <c r="AR8" s="91">
        <v>0.66659999999999997</v>
      </c>
      <c r="AS8" s="1">
        <v>9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>
        <v>2006</v>
      </c>
      <c r="C9" s="39" t="s">
        <v>23</v>
      </c>
      <c r="D9" s="72" t="s">
        <v>18</v>
      </c>
      <c r="E9" s="25">
        <v>22</v>
      </c>
      <c r="F9" s="25">
        <v>2</v>
      </c>
      <c r="G9" s="25">
        <v>15</v>
      </c>
      <c r="H9" s="25">
        <v>3</v>
      </c>
      <c r="I9" s="25">
        <v>40</v>
      </c>
      <c r="J9" s="73">
        <v>0.35399999999999998</v>
      </c>
      <c r="K9" s="21">
        <f>PRODUCT(I9/J9)</f>
        <v>112.99435028248588</v>
      </c>
      <c r="L9" s="71"/>
      <c r="M9" s="16"/>
      <c r="N9" s="16"/>
      <c r="O9" s="16"/>
      <c r="Q9" s="25"/>
      <c r="R9" s="25"/>
      <c r="S9" s="39"/>
      <c r="T9" s="25"/>
      <c r="U9" s="25"/>
      <c r="V9" s="39"/>
      <c r="W9" s="24"/>
      <c r="X9" s="25"/>
      <c r="Y9" s="26"/>
      <c r="Z9" s="72"/>
      <c r="AA9" s="25"/>
      <c r="AB9" s="25"/>
      <c r="AC9" s="25"/>
      <c r="AD9" s="39"/>
      <c r="AE9" s="25"/>
      <c r="AF9" s="73"/>
      <c r="AG9" s="24"/>
      <c r="AH9" s="71"/>
      <c r="AI9" s="16"/>
      <c r="AJ9" s="16"/>
      <c r="AK9" s="16"/>
      <c r="AM9" s="25"/>
      <c r="AN9" s="25"/>
      <c r="AO9" s="39"/>
      <c r="AP9" s="25"/>
      <c r="AQ9" s="25"/>
      <c r="AR9" s="39"/>
      <c r="AS9" s="24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>
        <v>2007</v>
      </c>
      <c r="C10" s="39" t="s">
        <v>20</v>
      </c>
      <c r="D10" s="72" t="s">
        <v>18</v>
      </c>
      <c r="E10" s="25">
        <v>19</v>
      </c>
      <c r="F10" s="25">
        <v>1</v>
      </c>
      <c r="G10" s="25">
        <v>11</v>
      </c>
      <c r="H10" s="25">
        <v>1</v>
      </c>
      <c r="I10" s="25">
        <v>24</v>
      </c>
      <c r="J10" s="73">
        <v>0.28899999999999998</v>
      </c>
      <c r="K10" s="21">
        <f>PRODUCT(I10/J10)</f>
        <v>83.044982698961945</v>
      </c>
      <c r="L10" s="71"/>
      <c r="M10" s="16"/>
      <c r="N10" s="16"/>
      <c r="O10" s="16"/>
      <c r="Q10" s="25"/>
      <c r="R10" s="25"/>
      <c r="S10" s="39"/>
      <c r="T10" s="25"/>
      <c r="U10" s="25"/>
      <c r="V10" s="39"/>
      <c r="W10" s="24"/>
      <c r="X10" s="25"/>
      <c r="Y10" s="26"/>
      <c r="Z10" s="72"/>
      <c r="AA10" s="25"/>
      <c r="AB10" s="25"/>
      <c r="AC10" s="25"/>
      <c r="AD10" s="39"/>
      <c r="AE10" s="25"/>
      <c r="AF10" s="73"/>
      <c r="AG10" s="24"/>
      <c r="AH10" s="71"/>
      <c r="AI10" s="16"/>
      <c r="AJ10" s="16"/>
      <c r="AK10" s="16"/>
      <c r="AM10" s="25"/>
      <c r="AN10" s="25"/>
      <c r="AO10" s="39"/>
      <c r="AP10" s="25"/>
      <c r="AQ10" s="25"/>
      <c r="AR10" s="39"/>
      <c r="AS10" s="24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>
        <v>2008</v>
      </c>
      <c r="C11" s="39" t="s">
        <v>20</v>
      </c>
      <c r="D11" s="72" t="s">
        <v>18</v>
      </c>
      <c r="E11" s="25">
        <v>15</v>
      </c>
      <c r="F11" s="25">
        <v>0</v>
      </c>
      <c r="G11" s="25">
        <v>8</v>
      </c>
      <c r="H11" s="25">
        <v>0</v>
      </c>
      <c r="I11" s="25">
        <v>18</v>
      </c>
      <c r="J11" s="73">
        <v>0.316</v>
      </c>
      <c r="K11" s="21">
        <f>PRODUCT(I11/J11)</f>
        <v>56.962025316455694</v>
      </c>
      <c r="L11" s="71"/>
      <c r="M11" s="16"/>
      <c r="N11" s="16"/>
      <c r="O11" s="16"/>
      <c r="Q11" s="25"/>
      <c r="R11" s="25"/>
      <c r="S11" s="39"/>
      <c r="T11" s="25"/>
      <c r="U11" s="25"/>
      <c r="V11" s="39"/>
      <c r="W11" s="24"/>
      <c r="X11" s="25"/>
      <c r="Y11" s="26"/>
      <c r="Z11" s="72"/>
      <c r="AA11" s="25"/>
      <c r="AB11" s="25"/>
      <c r="AC11" s="25"/>
      <c r="AD11" s="39"/>
      <c r="AE11" s="25"/>
      <c r="AF11" s="73"/>
      <c r="AG11" s="24"/>
      <c r="AH11" s="71"/>
      <c r="AI11" s="16"/>
      <c r="AJ11" s="16"/>
      <c r="AK11" s="16"/>
      <c r="AM11" s="25"/>
      <c r="AN11" s="25"/>
      <c r="AO11" s="39"/>
      <c r="AP11" s="25"/>
      <c r="AQ11" s="25"/>
      <c r="AR11" s="39"/>
      <c r="AS11" s="24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>
        <v>2009</v>
      </c>
      <c r="C12" s="39" t="s">
        <v>21</v>
      </c>
      <c r="D12" s="72" t="s">
        <v>18</v>
      </c>
      <c r="E12" s="25">
        <v>3</v>
      </c>
      <c r="F12" s="25">
        <v>0</v>
      </c>
      <c r="G12" s="25">
        <v>0</v>
      </c>
      <c r="H12" s="25">
        <v>0</v>
      </c>
      <c r="I12" s="25">
        <v>6</v>
      </c>
      <c r="J12" s="73">
        <v>0.46200000000000002</v>
      </c>
      <c r="K12" s="21">
        <f>PRODUCT(I12/J12)</f>
        <v>12.987012987012987</v>
      </c>
      <c r="L12" s="71"/>
      <c r="M12" s="16"/>
      <c r="N12" s="16"/>
      <c r="O12" s="16"/>
      <c r="Q12" s="25"/>
      <c r="R12" s="25"/>
      <c r="S12" s="39"/>
      <c r="T12" s="25"/>
      <c r="U12" s="25"/>
      <c r="V12" s="39"/>
      <c r="W12" s="24"/>
      <c r="X12" s="25"/>
      <c r="Y12" s="26"/>
      <c r="Z12" s="72"/>
      <c r="AA12" s="25"/>
      <c r="AB12" s="25"/>
      <c r="AC12" s="25"/>
      <c r="AD12" s="39"/>
      <c r="AE12" s="25"/>
      <c r="AF12" s="73"/>
      <c r="AG12" s="24"/>
      <c r="AH12" s="71"/>
      <c r="AI12" s="16"/>
      <c r="AJ12" s="16"/>
      <c r="AK12" s="16"/>
      <c r="AM12" s="25"/>
      <c r="AN12" s="25"/>
      <c r="AO12" s="39"/>
      <c r="AP12" s="25"/>
      <c r="AQ12" s="25"/>
      <c r="AR12" s="39"/>
      <c r="AS12" s="24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/>
      <c r="C13" s="26"/>
      <c r="D13" s="72"/>
      <c r="E13" s="25"/>
      <c r="F13" s="25"/>
      <c r="G13" s="25"/>
      <c r="H13" s="39"/>
      <c r="I13" s="25"/>
      <c r="J13" s="73"/>
      <c r="K13" s="24"/>
      <c r="L13" s="71"/>
      <c r="M13" s="16"/>
      <c r="N13" s="16"/>
      <c r="O13" s="16"/>
      <c r="Q13" s="25"/>
      <c r="R13" s="25"/>
      <c r="S13" s="39"/>
      <c r="T13" s="25"/>
      <c r="U13" s="25"/>
      <c r="V13" s="39"/>
      <c r="W13" s="24"/>
      <c r="X13" s="25"/>
      <c r="Y13" s="26"/>
      <c r="Z13" s="72"/>
      <c r="AA13" s="25"/>
      <c r="AB13" s="25"/>
      <c r="AC13" s="25"/>
      <c r="AD13" s="39"/>
      <c r="AE13" s="25"/>
      <c r="AF13" s="73"/>
      <c r="AG13" s="24"/>
      <c r="AH13" s="71"/>
      <c r="AI13" s="16"/>
      <c r="AJ13" s="16"/>
      <c r="AK13" s="16"/>
      <c r="AM13" s="74"/>
      <c r="AN13" s="25"/>
      <c r="AO13" s="39"/>
      <c r="AP13" s="25"/>
      <c r="AQ13" s="25"/>
      <c r="AR13" s="39"/>
      <c r="AS13" s="24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/>
      <c r="C14" s="26"/>
      <c r="D14" s="72"/>
      <c r="E14" s="25"/>
      <c r="F14" s="25"/>
      <c r="G14" s="25"/>
      <c r="H14" s="39"/>
      <c r="I14" s="25"/>
      <c r="J14" s="73"/>
      <c r="K14" s="24"/>
      <c r="L14" s="71"/>
      <c r="M14" s="16"/>
      <c r="N14" s="16"/>
      <c r="O14" s="16"/>
      <c r="Q14" s="25"/>
      <c r="R14" s="25"/>
      <c r="S14" s="39"/>
      <c r="T14" s="25"/>
      <c r="U14" s="25"/>
      <c r="V14" s="39"/>
      <c r="W14" s="24"/>
      <c r="X14" s="25">
        <v>2015</v>
      </c>
      <c r="Y14" s="25" t="s">
        <v>22</v>
      </c>
      <c r="Z14" s="72" t="s">
        <v>46</v>
      </c>
      <c r="AA14" s="25">
        <v>14</v>
      </c>
      <c r="AB14" s="25">
        <v>1</v>
      </c>
      <c r="AC14" s="25">
        <v>4</v>
      </c>
      <c r="AD14" s="25">
        <v>4</v>
      </c>
      <c r="AE14" s="25">
        <v>39</v>
      </c>
      <c r="AF14" s="99">
        <v>0.45340000000000003</v>
      </c>
      <c r="AG14" s="21">
        <f>PRODUCT(AE14/AF14)</f>
        <v>86.01676224084693</v>
      </c>
      <c r="AH14" s="71"/>
      <c r="AI14" s="16"/>
      <c r="AJ14" s="16"/>
      <c r="AK14" s="16"/>
      <c r="AM14" s="74"/>
      <c r="AN14" s="25"/>
      <c r="AO14" s="39"/>
      <c r="AP14" s="25"/>
      <c r="AQ14" s="25"/>
      <c r="AR14" s="39"/>
      <c r="AS14" s="24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ht="14.25" x14ac:dyDescent="0.2">
      <c r="A15" s="27"/>
      <c r="B15" s="95" t="s">
        <v>52</v>
      </c>
      <c r="C15" s="96"/>
      <c r="D15" s="97"/>
      <c r="E15" s="78">
        <f>SUM(E4:E14)</f>
        <v>105</v>
      </c>
      <c r="F15" s="78">
        <f>SUM(F4:F14)</f>
        <v>3</v>
      </c>
      <c r="G15" s="78">
        <f>SUM(G4:G14)</f>
        <v>45</v>
      </c>
      <c r="H15" s="78">
        <f>SUM(H4:H14)</f>
        <v>7</v>
      </c>
      <c r="I15" s="78">
        <f>SUM(I4:I14)</f>
        <v>153</v>
      </c>
      <c r="J15" s="79">
        <f>PRODUCT(I15/K15)</f>
        <v>0.31669833357741473</v>
      </c>
      <c r="K15" s="70">
        <f>SUM(K4:K14)</f>
        <v>483.10958340612865</v>
      </c>
      <c r="L15" s="20"/>
      <c r="M15" s="18"/>
      <c r="N15" s="80"/>
      <c r="O15" s="81"/>
      <c r="P15" s="21"/>
      <c r="Q15" s="78">
        <f>SUM(Q4:Q14)</f>
        <v>2</v>
      </c>
      <c r="R15" s="78">
        <f>SUM(R4:R14)</f>
        <v>0</v>
      </c>
      <c r="S15" s="78">
        <f>SUM(S4:S14)</f>
        <v>0</v>
      </c>
      <c r="T15" s="78">
        <f>SUM(T4:T14)</f>
        <v>0</v>
      </c>
      <c r="U15" s="78">
        <f>SUM(U4:U14)</f>
        <v>3</v>
      </c>
      <c r="V15" s="79">
        <f>PRODUCT(U15/W15)</f>
        <v>0.5</v>
      </c>
      <c r="W15" s="70">
        <f>SUM(W4:W14)</f>
        <v>6</v>
      </c>
      <c r="X15" s="14" t="s">
        <v>52</v>
      </c>
      <c r="Y15" s="15"/>
      <c r="Z15" s="13"/>
      <c r="AA15" s="78">
        <f>SUM(AA4:AA14)</f>
        <v>25</v>
      </c>
      <c r="AB15" s="78">
        <f>SUM(AB4:AB14)</f>
        <v>2</v>
      </c>
      <c r="AC15" s="78">
        <f>SUM(AC4:AC14)</f>
        <v>11</v>
      </c>
      <c r="AD15" s="78">
        <f>SUM(AD4:AD14)</f>
        <v>8</v>
      </c>
      <c r="AE15" s="78">
        <f>SUM(AE4:AE14)</f>
        <v>67</v>
      </c>
      <c r="AF15" s="79">
        <f>PRODUCT(AE15/AG15)</f>
        <v>0.48195170606634308</v>
      </c>
      <c r="AG15" s="70">
        <f>SUM(AG4:AG14)</f>
        <v>139.01807827769596</v>
      </c>
      <c r="AH15" s="20"/>
      <c r="AI15" s="18"/>
      <c r="AJ15" s="80"/>
      <c r="AK15" s="81"/>
      <c r="AL15" s="21"/>
      <c r="AM15" s="78">
        <f>SUM(AM4:AM14)</f>
        <v>1</v>
      </c>
      <c r="AN15" s="78">
        <f>SUM(AN4:AN14)</f>
        <v>0</v>
      </c>
      <c r="AO15" s="78">
        <f>SUM(AO4:AO14)</f>
        <v>0</v>
      </c>
      <c r="AP15" s="78">
        <f>SUM(AP4:AP14)</f>
        <v>1</v>
      </c>
      <c r="AQ15" s="78">
        <f>SUM(AQ4:AQ14)</f>
        <v>6</v>
      </c>
      <c r="AR15" s="79">
        <f>PRODUCT(AQ15/AS15)</f>
        <v>0.66666666666666663</v>
      </c>
      <c r="AS15" s="51">
        <f>SUM(AS4:AS14)</f>
        <v>9</v>
      </c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8"/>
      <c r="K16" s="24"/>
      <c r="L16" s="21"/>
      <c r="M16" s="21"/>
      <c r="N16" s="21"/>
      <c r="O16" s="21"/>
      <c r="P16" s="27"/>
      <c r="Q16" s="27"/>
      <c r="R16" s="29"/>
      <c r="S16" s="27"/>
      <c r="T16" s="27"/>
      <c r="U16" s="21"/>
      <c r="V16" s="21"/>
      <c r="W16" s="24"/>
      <c r="X16" s="27"/>
      <c r="Y16" s="27"/>
      <c r="Z16" s="27"/>
      <c r="AA16" s="27"/>
      <c r="AB16" s="27"/>
      <c r="AC16" s="27"/>
      <c r="AD16" s="27"/>
      <c r="AE16" s="27"/>
      <c r="AF16" s="28"/>
      <c r="AG16" s="24"/>
      <c r="AH16" s="21"/>
      <c r="AI16" s="21"/>
      <c r="AJ16" s="21"/>
      <c r="AK16" s="21"/>
      <c r="AL16" s="27"/>
      <c r="AM16" s="27"/>
      <c r="AN16" s="29"/>
      <c r="AO16" s="27"/>
      <c r="AP16" s="27"/>
      <c r="AQ16" s="21"/>
      <c r="AR16" s="21"/>
      <c r="AS16" s="24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83" t="s">
        <v>50</v>
      </c>
      <c r="C17" s="84"/>
      <c r="D17" s="85"/>
      <c r="E17" s="13" t="s">
        <v>2</v>
      </c>
      <c r="F17" s="16" t="s">
        <v>6</v>
      </c>
      <c r="G17" s="13" t="s">
        <v>4</v>
      </c>
      <c r="H17" s="16" t="s">
        <v>5</v>
      </c>
      <c r="I17" s="16" t="s">
        <v>8</v>
      </c>
      <c r="J17" s="16" t="s">
        <v>9</v>
      </c>
      <c r="K17" s="21"/>
      <c r="L17" s="16" t="s">
        <v>10</v>
      </c>
      <c r="M17" s="16" t="s">
        <v>11</v>
      </c>
      <c r="N17" s="16" t="s">
        <v>57</v>
      </c>
      <c r="O17" s="16" t="s">
        <v>58</v>
      </c>
      <c r="Q17" s="29"/>
      <c r="R17" s="29" t="s">
        <v>14</v>
      </c>
      <c r="S17" s="29"/>
      <c r="T17" s="27" t="s">
        <v>16</v>
      </c>
      <c r="U17" s="21"/>
      <c r="V17" s="24"/>
      <c r="W17" s="24"/>
      <c r="X17" s="82"/>
      <c r="Y17" s="82"/>
      <c r="Z17" s="82"/>
      <c r="AA17" s="82"/>
      <c r="AB17" s="82"/>
      <c r="AC17" s="27"/>
      <c r="AD17" s="27"/>
      <c r="AE17" s="27"/>
      <c r="AF17" s="27"/>
      <c r="AG17" s="27"/>
      <c r="AH17" s="27"/>
      <c r="AI17" s="27"/>
      <c r="AJ17" s="27"/>
      <c r="AK17" s="27"/>
      <c r="AM17" s="24"/>
      <c r="AN17" s="82"/>
      <c r="AO17" s="82"/>
      <c r="AP17" s="82"/>
      <c r="AQ17" s="82"/>
      <c r="AR17" s="82"/>
      <c r="AS17" s="82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30" t="s">
        <v>51</v>
      </c>
      <c r="C18" s="10"/>
      <c r="D18" s="31"/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98">
        <v>0</v>
      </c>
      <c r="K18" s="27">
        <v>0</v>
      </c>
      <c r="L18" s="87">
        <v>0</v>
      </c>
      <c r="M18" s="87">
        <v>0</v>
      </c>
      <c r="N18" s="87">
        <v>0</v>
      </c>
      <c r="O18" s="87">
        <v>0</v>
      </c>
      <c r="Q18" s="29"/>
      <c r="R18" s="29"/>
      <c r="S18" s="29"/>
      <c r="T18" s="27" t="s">
        <v>47</v>
      </c>
      <c r="U18" s="27"/>
      <c r="V18" s="27"/>
      <c r="W18" s="27"/>
      <c r="X18" s="29"/>
      <c r="Y18" s="29"/>
      <c r="Z18" s="29"/>
      <c r="AA18" s="29"/>
      <c r="AB18" s="29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9"/>
      <c r="AO18" s="29"/>
      <c r="AP18" s="29"/>
      <c r="AQ18" s="29"/>
      <c r="AR18" s="29"/>
      <c r="AS18" s="29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75" t="s">
        <v>15</v>
      </c>
      <c r="C19" s="76"/>
      <c r="D19" s="77"/>
      <c r="E19" s="86">
        <f>PRODUCT(E15+Q15)</f>
        <v>107</v>
      </c>
      <c r="F19" s="86">
        <f>PRODUCT(F15+R15)</f>
        <v>3</v>
      </c>
      <c r="G19" s="86">
        <f>PRODUCT(G15+S15)</f>
        <v>45</v>
      </c>
      <c r="H19" s="86">
        <f>PRODUCT(H15+T15)</f>
        <v>7</v>
      </c>
      <c r="I19" s="86">
        <f>PRODUCT(I15+U15)</f>
        <v>156</v>
      </c>
      <c r="J19" s="98">
        <f>PRODUCT(I19/K19)</f>
        <v>0.31894692987535783</v>
      </c>
      <c r="K19" s="27">
        <f>PRODUCT(K15+W15)</f>
        <v>489.10958340612865</v>
      </c>
      <c r="L19" s="87">
        <f>PRODUCT((F19+G19)/E19)</f>
        <v>0.44859813084112149</v>
      </c>
      <c r="M19" s="87">
        <f>PRODUCT(H19/E19)</f>
        <v>6.5420560747663545E-2</v>
      </c>
      <c r="N19" s="87">
        <f>PRODUCT((F19+G19+H19)/E19)</f>
        <v>0.51401869158878499</v>
      </c>
      <c r="O19" s="87">
        <f>PRODUCT(I19/E19)</f>
        <v>1.4579439252336448</v>
      </c>
      <c r="Q19" s="29"/>
      <c r="R19" s="29"/>
      <c r="S19" s="29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23" t="s">
        <v>49</v>
      </c>
      <c r="C20" s="22"/>
      <c r="D20" s="35"/>
      <c r="E20" s="86">
        <f>PRODUCT(AA15+AM15)</f>
        <v>26</v>
      </c>
      <c r="F20" s="86">
        <f>PRODUCT(AB15+AN15)</f>
        <v>2</v>
      </c>
      <c r="G20" s="86">
        <f>PRODUCT(AC15+AO15)</f>
        <v>11</v>
      </c>
      <c r="H20" s="86">
        <f>PRODUCT(AD15+AP15)</f>
        <v>9</v>
      </c>
      <c r="I20" s="86">
        <f>PRODUCT(AE15+AQ15)</f>
        <v>73</v>
      </c>
      <c r="J20" s="98">
        <f>PRODUCT(I20/K20)</f>
        <v>0.49318300068080245</v>
      </c>
      <c r="K20" s="21">
        <f>PRODUCT(AG15+AS15)</f>
        <v>148.01807827769596</v>
      </c>
      <c r="L20" s="87">
        <f>PRODUCT((F20+G20)/E20)</f>
        <v>0.5</v>
      </c>
      <c r="M20" s="87">
        <f>PRODUCT(H20/E20)</f>
        <v>0.34615384615384615</v>
      </c>
      <c r="N20" s="87">
        <f>PRODUCT((F20+G20+H20)/E20)</f>
        <v>0.84615384615384615</v>
      </c>
      <c r="O20" s="87">
        <f>PRODUCT(I20/E20)</f>
        <v>2.8076923076923075</v>
      </c>
      <c r="Q20" s="29"/>
      <c r="R20" s="29"/>
      <c r="S20" s="27"/>
      <c r="T20" s="27"/>
      <c r="U20" s="21"/>
      <c r="V20" s="21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1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88" t="s">
        <v>52</v>
      </c>
      <c r="C21" s="89"/>
      <c r="D21" s="90"/>
      <c r="E21" s="86">
        <f>SUM(E18:E20)</f>
        <v>133</v>
      </c>
      <c r="F21" s="86">
        <f t="shared" ref="F21:I21" si="0">SUM(F18:F20)</f>
        <v>5</v>
      </c>
      <c r="G21" s="86">
        <f t="shared" si="0"/>
        <v>56</v>
      </c>
      <c r="H21" s="86">
        <f t="shared" si="0"/>
        <v>16</v>
      </c>
      <c r="I21" s="86">
        <f t="shared" si="0"/>
        <v>229</v>
      </c>
      <c r="J21" s="98">
        <f>PRODUCT(I21/K21)</f>
        <v>0.35942561243501858</v>
      </c>
      <c r="K21" s="27">
        <f>SUM(K18:K20)</f>
        <v>637.12766168382461</v>
      </c>
      <c r="L21" s="87">
        <f>PRODUCT((F21+G21)/E21)</f>
        <v>0.45864661654135336</v>
      </c>
      <c r="M21" s="87">
        <f>PRODUCT(H21/E21)</f>
        <v>0.12030075187969924</v>
      </c>
      <c r="N21" s="87">
        <f>PRODUCT((F21+G21+H21)/E21)</f>
        <v>0.57894736842105265</v>
      </c>
      <c r="O21" s="87">
        <f>PRODUCT(I21/E21)</f>
        <v>1.7218045112781954</v>
      </c>
      <c r="Q21" s="21"/>
      <c r="R21" s="21"/>
      <c r="S21" s="21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1"/>
      <c r="F22" s="21"/>
      <c r="G22" s="21"/>
      <c r="H22" s="21"/>
      <c r="I22" s="21"/>
      <c r="J22" s="27"/>
      <c r="K22" s="27"/>
      <c r="L22" s="21"/>
      <c r="M22" s="21"/>
      <c r="N22" s="21"/>
      <c r="O22" s="21"/>
      <c r="P22" s="27"/>
      <c r="Q22" s="27"/>
      <c r="R22" s="27"/>
      <c r="S22" s="27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7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7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7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7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7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7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7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7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7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7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7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7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7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7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7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7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7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7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7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7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7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7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7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7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7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7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7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7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7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7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7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7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7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7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7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7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7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7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7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7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7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7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7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7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7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7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7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7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7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7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7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7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7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7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7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7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7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7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7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7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7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7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7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7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7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7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7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7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7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7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7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7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7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7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7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7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7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7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7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7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7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7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7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7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7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7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7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7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7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7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7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7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7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7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7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7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7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7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7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7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7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7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7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7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7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7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7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7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7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7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7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7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7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7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7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7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7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7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7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7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7"/>
      <c r="AK180" s="27"/>
      <c r="AL180" s="2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7"/>
      <c r="AK181" s="27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7"/>
      <c r="AK182" s="27"/>
      <c r="AL182" s="21"/>
    </row>
    <row r="183" spans="1:57" ht="14.25" x14ac:dyDescent="0.2">
      <c r="L183" s="21"/>
      <c r="M183" s="21"/>
      <c r="N183" s="21"/>
      <c r="O183" s="21"/>
      <c r="P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7"/>
      <c r="AK183" s="27"/>
      <c r="AL183" s="21"/>
    </row>
    <row r="184" spans="1:57" ht="14.25" x14ac:dyDescent="0.2">
      <c r="L184" s="21"/>
      <c r="M184" s="21"/>
      <c r="N184" s="21"/>
      <c r="O184" s="21"/>
      <c r="P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7"/>
      <c r="AK184" s="27"/>
      <c r="AL184" s="21"/>
    </row>
    <row r="185" spans="1:57" ht="14.25" x14ac:dyDescent="0.2">
      <c r="L185" s="21"/>
      <c r="M185" s="21"/>
      <c r="N185" s="21"/>
      <c r="O185" s="21"/>
      <c r="P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7"/>
      <c r="AK185" s="27"/>
      <c r="AL185" s="21"/>
    </row>
    <row r="186" spans="1:57" ht="14.25" x14ac:dyDescent="0.2">
      <c r="L186" s="21"/>
      <c r="M186" s="21"/>
      <c r="N186" s="21"/>
      <c r="O186" s="21"/>
      <c r="P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</row>
    <row r="187" spans="1:57" x14ac:dyDescent="0.25"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</row>
    <row r="188" spans="1:57" x14ac:dyDescent="0.25"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</row>
    <row r="189" spans="1:57" x14ac:dyDescent="0.25"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</row>
    <row r="190" spans="1:57" x14ac:dyDescent="0.25"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</row>
    <row r="191" spans="1:57" x14ac:dyDescent="0.25"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</row>
    <row r="192" spans="1:57" x14ac:dyDescent="0.25"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</row>
    <row r="193" spans="20:35" x14ac:dyDescent="0.25"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</row>
    <row r="194" spans="20:35" x14ac:dyDescent="0.25"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</row>
    <row r="195" spans="20:35" x14ac:dyDescent="0.25"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</row>
    <row r="196" spans="20:35" x14ac:dyDescent="0.25"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</row>
    <row r="197" spans="20:35" x14ac:dyDescent="0.25"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</row>
    <row r="198" spans="20:35" x14ac:dyDescent="0.25"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</row>
    <row r="199" spans="20:35" x14ac:dyDescent="0.25"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</row>
    <row r="200" spans="20:35" x14ac:dyDescent="0.25"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</row>
    <row r="201" spans="20:35" x14ac:dyDescent="0.25"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</row>
    <row r="202" spans="20:35" x14ac:dyDescent="0.25"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</row>
    <row r="203" spans="20:35" x14ac:dyDescent="0.25"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</row>
    <row r="204" spans="20:35" x14ac:dyDescent="0.25"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</row>
    <row r="205" spans="20:35" x14ac:dyDescent="0.25"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</row>
    <row r="206" spans="20:35" x14ac:dyDescent="0.25"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</row>
    <row r="207" spans="20:35" x14ac:dyDescent="0.25"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</row>
    <row r="208" spans="20:35" x14ac:dyDescent="0.25"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</row>
    <row r="209" spans="20:35" x14ac:dyDescent="0.25"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</row>
    <row r="210" spans="20:35" x14ac:dyDescent="0.25"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</row>
    <row r="211" spans="20:35" x14ac:dyDescent="0.25"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</row>
    <row r="212" spans="20:35" x14ac:dyDescent="0.25"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</row>
    <row r="213" spans="20:35" x14ac:dyDescent="0.25"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</row>
    <row r="214" spans="20:35" x14ac:dyDescent="0.25"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</row>
    <row r="215" spans="20:35" x14ac:dyDescent="0.25"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</row>
    <row r="216" spans="20:35" x14ac:dyDescent="0.25"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</row>
    <row r="217" spans="20:35" x14ac:dyDescent="0.25"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</row>
    <row r="218" spans="20:35" x14ac:dyDescent="0.25"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</row>
    <row r="219" spans="20:35" x14ac:dyDescent="0.25"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</row>
    <row r="220" spans="20:35" x14ac:dyDescent="0.25"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</row>
    <row r="221" spans="20:35" x14ac:dyDescent="0.25"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</row>
    <row r="222" spans="20:35" x14ac:dyDescent="0.25"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</row>
    <row r="223" spans="20:35" x14ac:dyDescent="0.25"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</row>
    <row r="224" spans="20:35" x14ac:dyDescent="0.25"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</row>
    <row r="225" spans="20:35" x14ac:dyDescent="0.25"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</row>
    <row r="226" spans="20:35" x14ac:dyDescent="0.25"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</row>
    <row r="227" spans="20:35" x14ac:dyDescent="0.25"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</row>
    <row r="228" spans="20:35" x14ac:dyDescent="0.25"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</row>
    <row r="229" spans="20:35" x14ac:dyDescent="0.25"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</row>
    <row r="230" spans="20:35" x14ac:dyDescent="0.25"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</row>
    <row r="231" spans="20:35" x14ac:dyDescent="0.25"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</row>
    <row r="232" spans="20:35" x14ac:dyDescent="0.25"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</row>
    <row r="233" spans="20:35" x14ac:dyDescent="0.25"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</row>
    <row r="234" spans="20:35" x14ac:dyDescent="0.25"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</row>
    <row r="235" spans="20:35" x14ac:dyDescent="0.25"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</row>
    <row r="236" spans="20:35" x14ac:dyDescent="0.25"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</row>
    <row r="237" spans="20:35" x14ac:dyDescent="0.25"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</row>
    <row r="238" spans="20:35" x14ac:dyDescent="0.25"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</row>
    <row r="239" spans="20:35" x14ac:dyDescent="0.25"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8.42578125" style="34" customWidth="1"/>
    <col min="3" max="3" width="24.140625" style="33" customWidth="1"/>
    <col min="4" max="4" width="10.5703125" style="50" customWidth="1"/>
    <col min="5" max="5" width="7.5703125" style="50" customWidth="1"/>
    <col min="6" max="6" width="0.7109375" style="24" customWidth="1"/>
    <col min="7" max="11" width="5.28515625" style="33" customWidth="1"/>
    <col min="12" max="12" width="6" style="33" customWidth="1"/>
    <col min="13" max="21" width="5.28515625" style="33" customWidth="1"/>
    <col min="22" max="22" width="11" style="33" customWidth="1"/>
    <col min="23" max="23" width="24.5703125" style="50" customWidth="1"/>
    <col min="24" max="24" width="9.7109375" style="33" customWidth="1"/>
    <col min="25" max="30" width="9.140625" style="2"/>
  </cols>
  <sheetData>
    <row r="1" spans="1:30" ht="20.25" x14ac:dyDescent="0.3">
      <c r="A1" s="3"/>
      <c r="B1" s="41" t="s">
        <v>27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2"/>
      <c r="X1" s="40"/>
      <c r="Y1" s="43"/>
      <c r="Z1" s="43"/>
      <c r="AA1" s="43"/>
      <c r="AB1" s="43"/>
      <c r="AC1" s="43"/>
      <c r="AD1" s="43"/>
    </row>
    <row r="2" spans="1:30" ht="15.75" x14ac:dyDescent="0.25">
      <c r="A2" s="3"/>
      <c r="B2" s="44" t="s">
        <v>24</v>
      </c>
      <c r="C2" s="6" t="s">
        <v>26</v>
      </c>
      <c r="D2" s="45"/>
      <c r="E2" s="45"/>
      <c r="F2" s="46"/>
      <c r="G2" s="47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7"/>
      <c r="X2" s="39"/>
      <c r="Y2" s="43"/>
      <c r="Z2" s="43"/>
      <c r="AA2" s="43"/>
      <c r="AB2" s="43"/>
      <c r="AC2" s="43"/>
      <c r="AD2" s="43"/>
    </row>
    <row r="3" spans="1:30" x14ac:dyDescent="0.25">
      <c r="A3" s="3"/>
      <c r="B3" s="20" t="s">
        <v>28</v>
      </c>
      <c r="C3" s="20" t="s">
        <v>29</v>
      </c>
      <c r="D3" s="14" t="s">
        <v>30</v>
      </c>
      <c r="E3" s="19" t="s">
        <v>1</v>
      </c>
      <c r="F3" s="21"/>
      <c r="G3" s="16" t="s">
        <v>31</v>
      </c>
      <c r="H3" s="13" t="s">
        <v>32</v>
      </c>
      <c r="I3" s="13" t="s">
        <v>13</v>
      </c>
      <c r="J3" s="15" t="s">
        <v>33</v>
      </c>
      <c r="K3" s="15" t="s">
        <v>34</v>
      </c>
      <c r="L3" s="15" t="s">
        <v>35</v>
      </c>
      <c r="M3" s="16" t="s">
        <v>36</v>
      </c>
      <c r="N3" s="16" t="s">
        <v>12</v>
      </c>
      <c r="O3" s="13" t="s">
        <v>37</v>
      </c>
      <c r="P3" s="16" t="s">
        <v>32</v>
      </c>
      <c r="Q3" s="16" t="s">
        <v>8</v>
      </c>
      <c r="R3" s="16">
        <v>1</v>
      </c>
      <c r="S3" s="16">
        <v>2</v>
      </c>
      <c r="T3" s="16">
        <v>3</v>
      </c>
      <c r="U3" s="16" t="s">
        <v>38</v>
      </c>
      <c r="V3" s="15" t="s">
        <v>9</v>
      </c>
      <c r="W3" s="14" t="s">
        <v>39</v>
      </c>
      <c r="X3" s="14" t="s">
        <v>40</v>
      </c>
      <c r="Y3" s="43"/>
      <c r="Z3" s="43"/>
      <c r="AA3" s="43"/>
      <c r="AB3" s="43"/>
      <c r="AC3" s="43"/>
      <c r="AD3" s="43"/>
    </row>
    <row r="4" spans="1:30" x14ac:dyDescent="0.25">
      <c r="A4" s="3"/>
      <c r="B4" s="52" t="s">
        <v>41</v>
      </c>
      <c r="C4" s="53" t="s">
        <v>45</v>
      </c>
      <c r="D4" s="54" t="s">
        <v>42</v>
      </c>
      <c r="E4" s="55" t="s">
        <v>18</v>
      </c>
      <c r="F4" s="21"/>
      <c r="G4" s="56"/>
      <c r="H4" s="57"/>
      <c r="I4" s="57">
        <v>1</v>
      </c>
      <c r="J4" s="58"/>
      <c r="K4" s="58"/>
      <c r="L4" s="59"/>
      <c r="M4" s="58"/>
      <c r="N4" s="56"/>
      <c r="O4" s="57"/>
      <c r="P4" s="57"/>
      <c r="Q4" s="57"/>
      <c r="R4" s="57"/>
      <c r="S4" s="57"/>
      <c r="T4" s="57"/>
      <c r="U4" s="57"/>
      <c r="V4" s="60"/>
      <c r="W4" s="53" t="s">
        <v>43</v>
      </c>
      <c r="X4" s="61" t="s">
        <v>44</v>
      </c>
      <c r="Y4" s="43"/>
      <c r="Z4" s="43"/>
      <c r="AA4" s="43"/>
      <c r="AB4" s="43"/>
      <c r="AC4" s="43"/>
      <c r="AD4" s="43"/>
    </row>
    <row r="5" spans="1:30" x14ac:dyDescent="0.25">
      <c r="A5" s="9"/>
      <c r="B5" s="62"/>
      <c r="C5" s="63"/>
      <c r="D5" s="64"/>
      <c r="E5" s="65"/>
      <c r="F5" s="66"/>
      <c r="G5" s="63"/>
      <c r="H5" s="63"/>
      <c r="I5" s="63"/>
      <c r="J5" s="66"/>
      <c r="K5" s="66"/>
      <c r="L5" s="66"/>
      <c r="M5" s="63"/>
      <c r="N5" s="63"/>
      <c r="O5" s="63"/>
      <c r="P5" s="63"/>
      <c r="Q5" s="63"/>
      <c r="R5" s="63"/>
      <c r="S5" s="63"/>
      <c r="T5" s="63"/>
      <c r="U5" s="63"/>
      <c r="V5" s="63"/>
      <c r="W5" s="64"/>
      <c r="X5" s="67"/>
      <c r="Y5" s="43"/>
      <c r="Z5" s="43"/>
      <c r="AA5" s="43"/>
      <c r="AB5" s="43"/>
      <c r="AC5" s="43"/>
      <c r="AD5" s="43"/>
    </row>
    <row r="6" spans="1:30" x14ac:dyDescent="0.25">
      <c r="A6" s="9"/>
      <c r="B6" s="48"/>
      <c r="C6" s="27"/>
      <c r="D6" s="48"/>
      <c r="E6" s="49"/>
      <c r="F6" s="21"/>
      <c r="G6" s="27"/>
      <c r="H6" s="29"/>
      <c r="I6" s="27"/>
      <c r="J6" s="21"/>
      <c r="K6" s="21"/>
      <c r="L6" s="21"/>
      <c r="M6" s="27"/>
      <c r="N6" s="27"/>
      <c r="O6" s="27"/>
      <c r="P6" s="27"/>
      <c r="Q6" s="27"/>
      <c r="R6" s="27"/>
      <c r="S6" s="27"/>
      <c r="T6" s="27"/>
      <c r="U6" s="27"/>
      <c r="V6" s="27"/>
      <c r="W6" s="48"/>
      <c r="X6" s="27"/>
      <c r="Y6" s="43"/>
      <c r="Z6" s="43"/>
      <c r="AA6" s="43"/>
      <c r="AB6" s="43"/>
      <c r="AC6" s="43"/>
      <c r="AD6" s="43"/>
    </row>
    <row r="7" spans="1:30" x14ac:dyDescent="0.25">
      <c r="A7" s="9"/>
      <c r="B7" s="48"/>
      <c r="C7" s="27"/>
      <c r="D7" s="48"/>
      <c r="E7" s="49"/>
      <c r="G7" s="27"/>
      <c r="H7" s="29"/>
      <c r="I7" s="27"/>
      <c r="J7" s="21"/>
      <c r="K7" s="21"/>
      <c r="L7" s="21"/>
      <c r="M7" s="27"/>
      <c r="N7" s="27"/>
      <c r="O7" s="27"/>
      <c r="P7" s="27"/>
      <c r="Q7" s="27"/>
      <c r="R7" s="27"/>
      <c r="S7" s="27"/>
      <c r="T7" s="27"/>
      <c r="U7" s="27"/>
      <c r="V7" s="27"/>
      <c r="W7" s="48"/>
      <c r="X7" s="27"/>
      <c r="Y7" s="43"/>
      <c r="Z7" s="43"/>
      <c r="AA7" s="43"/>
      <c r="AB7" s="43"/>
      <c r="AC7" s="43"/>
      <c r="AD7" s="43"/>
    </row>
    <row r="8" spans="1:30" x14ac:dyDescent="0.25">
      <c r="A8" s="9"/>
      <c r="B8" s="48"/>
      <c r="C8" s="27"/>
      <c r="D8" s="48"/>
      <c r="E8" s="49"/>
      <c r="G8" s="27"/>
      <c r="H8" s="29"/>
      <c r="I8" s="27"/>
      <c r="J8" s="21"/>
      <c r="K8" s="21"/>
      <c r="L8" s="21"/>
      <c r="M8" s="27"/>
      <c r="N8" s="27"/>
      <c r="O8" s="27"/>
      <c r="P8" s="27"/>
      <c r="Q8" s="27"/>
      <c r="R8" s="27"/>
      <c r="S8" s="27"/>
      <c r="T8" s="27"/>
      <c r="U8" s="27"/>
      <c r="V8" s="27"/>
      <c r="W8" s="48"/>
      <c r="X8" s="27"/>
      <c r="Y8" s="43"/>
      <c r="Z8" s="43"/>
      <c r="AA8" s="43"/>
      <c r="AB8" s="43"/>
      <c r="AC8" s="43"/>
      <c r="AD8" s="43"/>
    </row>
    <row r="9" spans="1:30" x14ac:dyDescent="0.25">
      <c r="A9" s="9"/>
      <c r="B9" s="48"/>
      <c r="C9" s="27"/>
      <c r="D9" s="48"/>
      <c r="E9" s="49"/>
      <c r="G9" s="27"/>
      <c r="H9" s="29"/>
      <c r="I9" s="27"/>
      <c r="J9" s="21"/>
      <c r="K9" s="21"/>
      <c r="L9" s="21"/>
      <c r="M9" s="27"/>
      <c r="N9" s="27"/>
      <c r="O9" s="27"/>
      <c r="P9" s="27"/>
      <c r="Q9" s="27"/>
      <c r="R9" s="27"/>
      <c r="S9" s="27"/>
      <c r="T9" s="27"/>
      <c r="U9" s="27"/>
      <c r="V9" s="27"/>
      <c r="W9" s="48"/>
      <c r="X9" s="27"/>
      <c r="Y9" s="43"/>
      <c r="Z9" s="43"/>
      <c r="AA9" s="43"/>
      <c r="AB9" s="43"/>
      <c r="AC9" s="43"/>
      <c r="AD9" s="43"/>
    </row>
    <row r="10" spans="1:30" x14ac:dyDescent="0.25">
      <c r="A10" s="9"/>
      <c r="B10" s="48"/>
      <c r="C10" s="27"/>
      <c r="D10" s="48"/>
      <c r="E10" s="49"/>
      <c r="G10" s="27"/>
      <c r="H10" s="29"/>
      <c r="I10" s="27"/>
      <c r="J10" s="21"/>
      <c r="K10" s="21"/>
      <c r="L10" s="21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48"/>
      <c r="X10" s="27"/>
      <c r="Y10" s="43"/>
      <c r="Z10" s="43"/>
      <c r="AA10" s="43"/>
      <c r="AB10" s="43"/>
      <c r="AC10" s="43"/>
      <c r="AD10" s="43"/>
    </row>
    <row r="11" spans="1:30" x14ac:dyDescent="0.25">
      <c r="A11" s="9"/>
      <c r="B11" s="48"/>
      <c r="C11" s="27"/>
      <c r="D11" s="48"/>
      <c r="E11" s="49"/>
      <c r="G11" s="27"/>
      <c r="H11" s="29"/>
      <c r="I11" s="27"/>
      <c r="J11" s="21"/>
      <c r="K11" s="21"/>
      <c r="L11" s="21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48"/>
      <c r="X11" s="27"/>
      <c r="Y11" s="43"/>
      <c r="Z11" s="43"/>
      <c r="AA11" s="43"/>
      <c r="AB11" s="43"/>
      <c r="AC11" s="43"/>
      <c r="AD11" s="43"/>
    </row>
    <row r="12" spans="1:30" x14ac:dyDescent="0.25">
      <c r="A12" s="9"/>
      <c r="B12" s="48"/>
      <c r="C12" s="27"/>
      <c r="D12" s="48"/>
      <c r="E12" s="49"/>
      <c r="G12" s="27"/>
      <c r="H12" s="29"/>
      <c r="I12" s="27"/>
      <c r="J12" s="21"/>
      <c r="K12" s="21"/>
      <c r="L12" s="21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48"/>
      <c r="X12" s="27"/>
      <c r="Y12" s="43"/>
      <c r="Z12" s="43"/>
      <c r="AA12" s="43"/>
      <c r="AB12" s="43"/>
      <c r="AC12" s="43"/>
      <c r="AD12" s="43"/>
    </row>
    <row r="13" spans="1:30" x14ac:dyDescent="0.25">
      <c r="A13" s="9"/>
      <c r="B13" s="48"/>
      <c r="C13" s="27"/>
      <c r="D13" s="48"/>
      <c r="E13" s="49"/>
      <c r="G13" s="27"/>
      <c r="H13" s="29"/>
      <c r="I13" s="27"/>
      <c r="J13" s="21"/>
      <c r="K13" s="21"/>
      <c r="L13" s="21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48"/>
      <c r="X13" s="27"/>
      <c r="Y13" s="43"/>
      <c r="Z13" s="43"/>
      <c r="AA13" s="43"/>
      <c r="AB13" s="43"/>
      <c r="AC13" s="43"/>
      <c r="AD13" s="43"/>
    </row>
    <row r="14" spans="1:30" x14ac:dyDescent="0.25">
      <c r="A14" s="9"/>
      <c r="B14" s="48"/>
      <c r="C14" s="27"/>
      <c r="D14" s="48"/>
      <c r="E14" s="49"/>
      <c r="G14" s="27"/>
      <c r="H14" s="29"/>
      <c r="I14" s="27"/>
      <c r="J14" s="21"/>
      <c r="K14" s="21"/>
      <c r="L14" s="21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48"/>
      <c r="X14" s="27"/>
      <c r="Y14" s="43"/>
      <c r="Z14" s="43"/>
      <c r="AA14" s="43"/>
      <c r="AB14" s="43"/>
      <c r="AC14" s="43"/>
      <c r="AD14" s="43"/>
    </row>
    <row r="15" spans="1:30" x14ac:dyDescent="0.25">
      <c r="A15" s="9"/>
      <c r="B15" s="48"/>
      <c r="C15" s="27"/>
      <c r="D15" s="48"/>
      <c r="E15" s="49"/>
      <c r="G15" s="27"/>
      <c r="H15" s="29"/>
      <c r="I15" s="27"/>
      <c r="J15" s="21"/>
      <c r="K15" s="21"/>
      <c r="L15" s="21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48"/>
      <c r="X15" s="27"/>
      <c r="Y15" s="43"/>
      <c r="Z15" s="43"/>
      <c r="AA15" s="43"/>
      <c r="AB15" s="43"/>
      <c r="AC15" s="43"/>
      <c r="AD15" s="43"/>
    </row>
    <row r="16" spans="1:30" x14ac:dyDescent="0.25">
      <c r="A16" s="9"/>
      <c r="B16" s="48"/>
      <c r="C16" s="27"/>
      <c r="D16" s="48"/>
      <c r="E16" s="49"/>
      <c r="G16" s="27"/>
      <c r="H16" s="29"/>
      <c r="I16" s="27"/>
      <c r="J16" s="21"/>
      <c r="K16" s="21"/>
      <c r="L16" s="21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48"/>
      <c r="X16" s="27"/>
      <c r="Y16" s="43"/>
      <c r="Z16" s="43"/>
      <c r="AA16" s="43"/>
      <c r="AB16" s="43"/>
      <c r="AC16" s="43"/>
      <c r="AD16" s="43"/>
    </row>
    <row r="17" spans="1:30" x14ac:dyDescent="0.25">
      <c r="A17" s="9"/>
      <c r="B17" s="48"/>
      <c r="C17" s="27"/>
      <c r="D17" s="48"/>
      <c r="E17" s="49"/>
      <c r="G17" s="27"/>
      <c r="H17" s="29"/>
      <c r="I17" s="27"/>
      <c r="J17" s="21"/>
      <c r="K17" s="21"/>
      <c r="L17" s="21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48"/>
      <c r="X17" s="27"/>
      <c r="Y17" s="43"/>
      <c r="Z17" s="43"/>
      <c r="AA17" s="43"/>
      <c r="AB17" s="43"/>
      <c r="AC17" s="43"/>
      <c r="AD17" s="43"/>
    </row>
    <row r="18" spans="1:30" x14ac:dyDescent="0.25">
      <c r="A18" s="9"/>
      <c r="B18" s="48"/>
      <c r="C18" s="27"/>
      <c r="D18" s="48"/>
      <c r="E18" s="49"/>
      <c r="G18" s="27"/>
      <c r="H18" s="29"/>
      <c r="I18" s="27"/>
      <c r="J18" s="21"/>
      <c r="K18" s="21"/>
      <c r="L18" s="21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48"/>
      <c r="X18" s="27"/>
      <c r="Y18" s="43"/>
      <c r="Z18" s="43"/>
      <c r="AA18" s="43"/>
      <c r="AB18" s="43"/>
      <c r="AC18" s="43"/>
      <c r="AD18" s="43"/>
    </row>
    <row r="19" spans="1:30" x14ac:dyDescent="0.25">
      <c r="A19" s="9"/>
      <c r="B19" s="48"/>
      <c r="C19" s="27"/>
      <c r="D19" s="48"/>
      <c r="E19" s="49"/>
      <c r="G19" s="27"/>
      <c r="H19" s="29"/>
      <c r="I19" s="27"/>
      <c r="J19" s="21"/>
      <c r="K19" s="21"/>
      <c r="L19" s="21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48"/>
      <c r="X19" s="27"/>
      <c r="Y19" s="43"/>
      <c r="Z19" s="43"/>
      <c r="AA19" s="43"/>
      <c r="AB19" s="43"/>
      <c r="AC19" s="43"/>
      <c r="AD19" s="43"/>
    </row>
    <row r="20" spans="1:30" x14ac:dyDescent="0.25">
      <c r="A20" s="9"/>
      <c r="B20" s="48"/>
      <c r="C20" s="27"/>
      <c r="D20" s="48"/>
      <c r="E20" s="49"/>
      <c r="G20" s="27"/>
      <c r="H20" s="29"/>
      <c r="I20" s="27"/>
      <c r="J20" s="21"/>
      <c r="K20" s="21"/>
      <c r="L20" s="21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48"/>
      <c r="X20" s="27"/>
      <c r="Y20" s="43"/>
      <c r="Z20" s="43"/>
      <c r="AA20" s="43"/>
      <c r="AB20" s="43"/>
      <c r="AC20" s="43"/>
      <c r="AD20" s="43"/>
    </row>
    <row r="21" spans="1:30" x14ac:dyDescent="0.25">
      <c r="A21" s="9"/>
      <c r="B21" s="48"/>
      <c r="C21" s="27"/>
      <c r="D21" s="48"/>
      <c r="E21" s="49"/>
      <c r="G21" s="27"/>
      <c r="H21" s="29"/>
      <c r="I21" s="27"/>
      <c r="J21" s="21"/>
      <c r="K21" s="21"/>
      <c r="L21" s="21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48"/>
      <c r="X21" s="27"/>
      <c r="Y21" s="43"/>
      <c r="Z21" s="43"/>
      <c r="AA21" s="43"/>
      <c r="AB21" s="43"/>
      <c r="AC21" s="43"/>
      <c r="AD21" s="43"/>
    </row>
    <row r="22" spans="1:30" x14ac:dyDescent="0.25">
      <c r="A22" s="9"/>
      <c r="B22" s="48"/>
      <c r="C22" s="27"/>
      <c r="D22" s="48"/>
      <c r="E22" s="49"/>
      <c r="G22" s="27"/>
      <c r="H22" s="29"/>
      <c r="I22" s="27"/>
      <c r="J22" s="21"/>
      <c r="K22" s="21"/>
      <c r="L22" s="21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48"/>
      <c r="X22" s="27"/>
      <c r="Y22" s="43"/>
      <c r="Z22" s="43"/>
      <c r="AA22" s="43"/>
      <c r="AB22" s="43"/>
      <c r="AC22" s="43"/>
      <c r="AD22" s="43"/>
    </row>
    <row r="23" spans="1:30" x14ac:dyDescent="0.25">
      <c r="A23" s="9"/>
      <c r="B23" s="48"/>
      <c r="C23" s="27"/>
      <c r="D23" s="48"/>
      <c r="E23" s="49"/>
      <c r="G23" s="27"/>
      <c r="H23" s="29"/>
      <c r="I23" s="27"/>
      <c r="J23" s="21"/>
      <c r="K23" s="21"/>
      <c r="L23" s="21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48"/>
      <c r="X23" s="27"/>
      <c r="Y23" s="43"/>
      <c r="Z23" s="43"/>
      <c r="AA23" s="43"/>
      <c r="AB23" s="43"/>
      <c r="AC23" s="43"/>
      <c r="AD23" s="43"/>
    </row>
    <row r="24" spans="1:30" x14ac:dyDescent="0.25">
      <c r="A24" s="9"/>
      <c r="B24" s="48"/>
      <c r="C24" s="27"/>
      <c r="D24" s="48"/>
      <c r="E24" s="49"/>
      <c r="G24" s="27"/>
      <c r="H24" s="29"/>
      <c r="I24" s="27"/>
      <c r="J24" s="21"/>
      <c r="K24" s="21"/>
      <c r="L24" s="21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48"/>
      <c r="X24" s="27"/>
      <c r="Y24" s="43"/>
      <c r="Z24" s="43"/>
      <c r="AA24" s="43"/>
      <c r="AB24" s="43"/>
      <c r="AC24" s="43"/>
      <c r="AD24" s="43"/>
    </row>
    <row r="25" spans="1:30" x14ac:dyDescent="0.25">
      <c r="A25" s="9"/>
      <c r="B25" s="48"/>
      <c r="C25" s="27"/>
      <c r="D25" s="48"/>
      <c r="E25" s="49"/>
      <c r="G25" s="27"/>
      <c r="H25" s="29"/>
      <c r="I25" s="27"/>
      <c r="J25" s="21"/>
      <c r="K25" s="21"/>
      <c r="L25" s="21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48"/>
      <c r="X25" s="27"/>
      <c r="Y25" s="43"/>
      <c r="Z25" s="43"/>
      <c r="AA25" s="43"/>
      <c r="AB25" s="43"/>
      <c r="AC25" s="43"/>
      <c r="AD25" s="43"/>
    </row>
    <row r="26" spans="1:30" x14ac:dyDescent="0.25">
      <c r="A26" s="9"/>
      <c r="B26" s="48"/>
      <c r="C26" s="27"/>
      <c r="D26" s="48"/>
      <c r="E26" s="49"/>
      <c r="G26" s="27"/>
      <c r="H26" s="29"/>
      <c r="I26" s="27"/>
      <c r="J26" s="21"/>
      <c r="K26" s="21"/>
      <c r="L26" s="21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48"/>
      <c r="X26" s="27"/>
      <c r="Y26" s="43"/>
      <c r="Z26" s="43"/>
      <c r="AA26" s="43"/>
      <c r="AB26" s="43"/>
      <c r="AC26" s="43"/>
      <c r="AD26" s="43"/>
    </row>
    <row r="27" spans="1:30" x14ac:dyDescent="0.25">
      <c r="A27" s="9"/>
      <c r="B27" s="48"/>
      <c r="C27" s="27"/>
      <c r="D27" s="48"/>
      <c r="E27" s="49"/>
      <c r="G27" s="27"/>
      <c r="H27" s="29"/>
      <c r="I27" s="27"/>
      <c r="J27" s="21"/>
      <c r="K27" s="21"/>
      <c r="L27" s="21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48"/>
      <c r="X27" s="27"/>
      <c r="Y27" s="43"/>
      <c r="Z27" s="43"/>
      <c r="AA27" s="43"/>
      <c r="AB27" s="43"/>
      <c r="AC27" s="43"/>
      <c r="AD27" s="43"/>
    </row>
    <row r="28" spans="1:30" x14ac:dyDescent="0.25">
      <c r="A28" s="9"/>
      <c r="B28" s="48"/>
      <c r="C28" s="27"/>
      <c r="D28" s="48"/>
      <c r="E28" s="49"/>
      <c r="G28" s="27"/>
      <c r="H28" s="29"/>
      <c r="I28" s="27"/>
      <c r="J28" s="21"/>
      <c r="K28" s="21"/>
      <c r="L28" s="21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48"/>
      <c r="X28" s="27"/>
      <c r="Y28" s="43"/>
      <c r="Z28" s="43"/>
      <c r="AA28" s="43"/>
      <c r="AB28" s="43"/>
      <c r="AC28" s="43"/>
      <c r="AD28" s="43"/>
    </row>
    <row r="29" spans="1:30" x14ac:dyDescent="0.25">
      <c r="A29" s="9"/>
      <c r="B29" s="48"/>
      <c r="C29" s="27"/>
      <c r="D29" s="48"/>
      <c r="E29" s="49"/>
      <c r="G29" s="27"/>
      <c r="H29" s="29"/>
      <c r="I29" s="27"/>
      <c r="J29" s="21"/>
      <c r="K29" s="21"/>
      <c r="L29" s="21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48"/>
      <c r="X29" s="27"/>
      <c r="Y29" s="43"/>
      <c r="Z29" s="43"/>
      <c r="AA29" s="43"/>
      <c r="AB29" s="43"/>
      <c r="AC29" s="43"/>
      <c r="AD29" s="43"/>
    </row>
    <row r="30" spans="1:30" x14ac:dyDescent="0.25">
      <c r="A30" s="9"/>
      <c r="B30" s="48"/>
      <c r="C30" s="27"/>
      <c r="D30" s="48"/>
      <c r="E30" s="49"/>
      <c r="G30" s="27"/>
      <c r="H30" s="29"/>
      <c r="I30" s="27"/>
      <c r="J30" s="21"/>
      <c r="K30" s="21"/>
      <c r="L30" s="21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48"/>
      <c r="X30" s="27"/>
      <c r="Y30" s="43"/>
      <c r="Z30" s="43"/>
      <c r="AA30" s="43"/>
      <c r="AB30" s="43"/>
      <c r="AC30" s="43"/>
      <c r="AD30" s="43"/>
    </row>
    <row r="31" spans="1:30" x14ac:dyDescent="0.25">
      <c r="A31" s="9"/>
      <c r="B31" s="48"/>
      <c r="C31" s="27"/>
      <c r="D31" s="48"/>
      <c r="E31" s="49"/>
      <c r="G31" s="27"/>
      <c r="H31" s="29"/>
      <c r="I31" s="27"/>
      <c r="J31" s="21"/>
      <c r="K31" s="21"/>
      <c r="L31" s="21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48"/>
      <c r="X31" s="27"/>
      <c r="Y31" s="43"/>
      <c r="Z31" s="43"/>
      <c r="AA31" s="43"/>
      <c r="AB31" s="43"/>
      <c r="AC31" s="43"/>
      <c r="AD31" s="43"/>
    </row>
    <row r="32" spans="1:30" x14ac:dyDescent="0.25">
      <c r="A32" s="9"/>
      <c r="B32" s="48"/>
      <c r="C32" s="27"/>
      <c r="D32" s="48"/>
      <c r="E32" s="49"/>
      <c r="G32" s="27"/>
      <c r="H32" s="29"/>
      <c r="I32" s="27"/>
      <c r="J32" s="21"/>
      <c r="K32" s="21"/>
      <c r="L32" s="21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48"/>
      <c r="X32" s="27"/>
      <c r="Y32" s="43"/>
      <c r="Z32" s="43"/>
      <c r="AA32" s="43"/>
      <c r="AB32" s="43"/>
      <c r="AC32" s="43"/>
      <c r="AD32" s="43"/>
    </row>
    <row r="33" spans="1:30" x14ac:dyDescent="0.25">
      <c r="A33" s="9"/>
      <c r="B33" s="48"/>
      <c r="C33" s="27"/>
      <c r="D33" s="48"/>
      <c r="E33" s="49"/>
      <c r="G33" s="27"/>
      <c r="H33" s="29"/>
      <c r="I33" s="27"/>
      <c r="J33" s="21"/>
      <c r="K33" s="21"/>
      <c r="L33" s="21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48"/>
      <c r="X33" s="27"/>
      <c r="Y33" s="43"/>
      <c r="Z33" s="43"/>
      <c r="AA33" s="43"/>
      <c r="AB33" s="43"/>
      <c r="AC33" s="43"/>
      <c r="AD33" s="43"/>
    </row>
    <row r="34" spans="1:30" x14ac:dyDescent="0.25">
      <c r="A34" s="9"/>
      <c r="B34" s="48"/>
      <c r="C34" s="27"/>
      <c r="D34" s="48"/>
      <c r="E34" s="49"/>
      <c r="G34" s="27"/>
      <c r="H34" s="29"/>
      <c r="I34" s="27"/>
      <c r="J34" s="21"/>
      <c r="K34" s="21"/>
      <c r="L34" s="21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48"/>
      <c r="X34" s="27"/>
      <c r="Y34" s="43"/>
      <c r="Z34" s="43"/>
      <c r="AA34" s="43"/>
      <c r="AB34" s="43"/>
      <c r="AC34" s="43"/>
      <c r="AD34" s="43"/>
    </row>
    <row r="35" spans="1:30" x14ac:dyDescent="0.25">
      <c r="A35" s="9"/>
      <c r="B35" s="48"/>
      <c r="C35" s="27"/>
      <c r="D35" s="48"/>
      <c r="E35" s="49"/>
      <c r="G35" s="27"/>
      <c r="H35" s="29"/>
      <c r="I35" s="27"/>
      <c r="J35" s="21"/>
      <c r="K35" s="21"/>
      <c r="L35" s="21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48"/>
      <c r="X35" s="27"/>
      <c r="Y35" s="43"/>
      <c r="Z35" s="43"/>
      <c r="AA35" s="43"/>
      <c r="AB35" s="43"/>
      <c r="AC35" s="43"/>
      <c r="AD35" s="43"/>
    </row>
    <row r="36" spans="1:30" x14ac:dyDescent="0.25">
      <c r="A36" s="9"/>
      <c r="B36" s="48"/>
      <c r="C36" s="27"/>
      <c r="D36" s="48"/>
      <c r="E36" s="49"/>
      <c r="G36" s="27"/>
      <c r="H36" s="29"/>
      <c r="I36" s="27"/>
      <c r="J36" s="21"/>
      <c r="K36" s="21"/>
      <c r="L36" s="21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48"/>
      <c r="X36" s="27"/>
      <c r="Y36" s="43"/>
      <c r="Z36" s="43"/>
      <c r="AA36" s="43"/>
      <c r="AB36" s="43"/>
      <c r="AC36" s="43"/>
      <c r="AD36" s="43"/>
    </row>
    <row r="37" spans="1:30" x14ac:dyDescent="0.25">
      <c r="A37" s="9"/>
      <c r="B37" s="48"/>
      <c r="C37" s="27"/>
      <c r="D37" s="48"/>
      <c r="E37" s="49"/>
      <c r="G37" s="27"/>
      <c r="H37" s="29"/>
      <c r="I37" s="27"/>
      <c r="J37" s="21"/>
      <c r="K37" s="21"/>
      <c r="L37" s="21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48"/>
      <c r="X37" s="27"/>
      <c r="Y37" s="43"/>
      <c r="Z37" s="43"/>
      <c r="AA37" s="43"/>
      <c r="AB37" s="43"/>
      <c r="AC37" s="43"/>
      <c r="AD37" s="43"/>
    </row>
    <row r="38" spans="1:30" x14ac:dyDescent="0.25">
      <c r="A38" s="9"/>
      <c r="B38" s="48"/>
      <c r="C38" s="27"/>
      <c r="D38" s="48"/>
      <c r="E38" s="49"/>
      <c r="G38" s="27"/>
      <c r="H38" s="29"/>
      <c r="I38" s="27"/>
      <c r="J38" s="21"/>
      <c r="K38" s="21"/>
      <c r="L38" s="21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48"/>
      <c r="X38" s="27"/>
      <c r="Y38" s="43"/>
      <c r="Z38" s="43"/>
      <c r="AA38" s="43"/>
      <c r="AB38" s="43"/>
      <c r="AC38" s="43"/>
      <c r="AD38" s="43"/>
    </row>
    <row r="39" spans="1:30" x14ac:dyDescent="0.25">
      <c r="A39" s="9"/>
      <c r="B39" s="48"/>
      <c r="C39" s="27"/>
      <c r="D39" s="48"/>
      <c r="E39" s="49"/>
      <c r="G39" s="27"/>
      <c r="H39" s="29"/>
      <c r="I39" s="27"/>
      <c r="J39" s="21"/>
      <c r="K39" s="21"/>
      <c r="L39" s="21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48"/>
      <c r="X39" s="27"/>
      <c r="Y39" s="43"/>
      <c r="Z39" s="43"/>
      <c r="AA39" s="43"/>
      <c r="AB39" s="43"/>
      <c r="AC39" s="43"/>
      <c r="AD39" s="43"/>
    </row>
    <row r="40" spans="1:30" x14ac:dyDescent="0.25">
      <c r="A40" s="9"/>
      <c r="B40" s="48"/>
      <c r="C40" s="27"/>
      <c r="D40" s="48"/>
      <c r="E40" s="49"/>
      <c r="G40" s="27"/>
      <c r="H40" s="29"/>
      <c r="I40" s="27"/>
      <c r="J40" s="21"/>
      <c r="K40" s="21"/>
      <c r="L40" s="21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48"/>
      <c r="X40" s="27"/>
      <c r="Y40" s="43"/>
      <c r="Z40" s="43"/>
      <c r="AA40" s="43"/>
      <c r="AB40" s="43"/>
      <c r="AC40" s="43"/>
      <c r="AD40" s="43"/>
    </row>
    <row r="41" spans="1:30" x14ac:dyDescent="0.25">
      <c r="A41" s="9"/>
      <c r="B41" s="48"/>
      <c r="C41" s="27"/>
      <c r="D41" s="48"/>
      <c r="E41" s="49"/>
      <c r="G41" s="27"/>
      <c r="H41" s="29"/>
      <c r="I41" s="27"/>
      <c r="J41" s="21"/>
      <c r="K41" s="21"/>
      <c r="L41" s="21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48"/>
      <c r="X41" s="27"/>
      <c r="Y41" s="43"/>
      <c r="Z41" s="43"/>
      <c r="AA41" s="43"/>
      <c r="AB41" s="43"/>
      <c r="AC41" s="43"/>
      <c r="AD41" s="43"/>
    </row>
    <row r="42" spans="1:30" x14ac:dyDescent="0.25">
      <c r="A42" s="9"/>
      <c r="B42" s="48"/>
      <c r="C42" s="27"/>
      <c r="D42" s="48"/>
      <c r="E42" s="49"/>
      <c r="G42" s="27"/>
      <c r="H42" s="29"/>
      <c r="I42" s="27"/>
      <c r="J42" s="21"/>
      <c r="K42" s="21"/>
      <c r="L42" s="21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48"/>
      <c r="X42" s="27"/>
      <c r="Y42" s="43"/>
      <c r="Z42" s="43"/>
      <c r="AA42" s="43"/>
      <c r="AB42" s="43"/>
      <c r="AC42" s="43"/>
      <c r="AD42" s="43"/>
    </row>
    <row r="43" spans="1:30" x14ac:dyDescent="0.25">
      <c r="A43" s="9"/>
      <c r="B43" s="48"/>
      <c r="C43" s="27"/>
      <c r="D43" s="48"/>
      <c r="E43" s="49"/>
      <c r="G43" s="27"/>
      <c r="H43" s="29"/>
      <c r="I43" s="27"/>
      <c r="J43" s="21"/>
      <c r="K43" s="21"/>
      <c r="L43" s="21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48"/>
      <c r="X43" s="27"/>
      <c r="Y43" s="43"/>
      <c r="Z43" s="43"/>
      <c r="AA43" s="43"/>
      <c r="AB43" s="43"/>
      <c r="AC43" s="43"/>
      <c r="AD43" s="43"/>
    </row>
    <row r="44" spans="1:30" x14ac:dyDescent="0.25">
      <c r="A44" s="9"/>
      <c r="B44" s="48"/>
      <c r="C44" s="27"/>
      <c r="D44" s="48"/>
      <c r="E44" s="49"/>
      <c r="G44" s="27"/>
      <c r="H44" s="29"/>
      <c r="I44" s="27"/>
      <c r="J44" s="21"/>
      <c r="K44" s="21"/>
      <c r="L44" s="21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48"/>
      <c r="X44" s="27"/>
      <c r="Y44" s="43"/>
      <c r="Z44" s="43"/>
      <c r="AA44" s="43"/>
      <c r="AB44" s="43"/>
      <c r="AC44" s="43"/>
      <c r="AD44" s="43"/>
    </row>
    <row r="45" spans="1:30" x14ac:dyDescent="0.25">
      <c r="A45" s="9"/>
      <c r="B45" s="48"/>
      <c r="C45" s="27"/>
      <c r="D45" s="48"/>
      <c r="E45" s="49"/>
      <c r="G45" s="27"/>
      <c r="H45" s="29"/>
      <c r="I45" s="27"/>
      <c r="J45" s="21"/>
      <c r="K45" s="21"/>
      <c r="L45" s="21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48"/>
      <c r="X45" s="27"/>
      <c r="Y45" s="43"/>
      <c r="Z45" s="43"/>
      <c r="AA45" s="43"/>
      <c r="AB45" s="43"/>
      <c r="AC45" s="43"/>
      <c r="AD45" s="43"/>
    </row>
    <row r="46" spans="1:30" x14ac:dyDescent="0.25">
      <c r="A46" s="9"/>
      <c r="B46" s="48"/>
      <c r="C46" s="27"/>
      <c r="D46" s="48"/>
      <c r="E46" s="49"/>
      <c r="G46" s="27"/>
      <c r="H46" s="29"/>
      <c r="I46" s="27"/>
      <c r="J46" s="21"/>
      <c r="K46" s="21"/>
      <c r="L46" s="21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48"/>
      <c r="X46" s="27"/>
      <c r="Y46" s="43"/>
      <c r="Z46" s="43"/>
      <c r="AA46" s="43"/>
      <c r="AB46" s="43"/>
      <c r="AC46" s="43"/>
      <c r="AD46" s="43"/>
    </row>
    <row r="47" spans="1:30" x14ac:dyDescent="0.25">
      <c r="A47" s="9"/>
      <c r="B47" s="48"/>
      <c r="C47" s="27"/>
      <c r="D47" s="48"/>
      <c r="E47" s="49"/>
      <c r="G47" s="27"/>
      <c r="H47" s="29"/>
      <c r="I47" s="27"/>
      <c r="J47" s="21"/>
      <c r="K47" s="21"/>
      <c r="L47" s="21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48"/>
      <c r="X47" s="27"/>
      <c r="Y47" s="43"/>
      <c r="Z47" s="43"/>
      <c r="AA47" s="43"/>
      <c r="AB47" s="43"/>
      <c r="AC47" s="43"/>
      <c r="AD47" s="43"/>
    </row>
    <row r="48" spans="1:30" x14ac:dyDescent="0.25">
      <c r="A48" s="9"/>
      <c r="B48" s="48"/>
      <c r="C48" s="27"/>
      <c r="D48" s="48"/>
      <c r="E48" s="49"/>
      <c r="G48" s="27"/>
      <c r="H48" s="29"/>
      <c r="I48" s="27"/>
      <c r="J48" s="21"/>
      <c r="K48" s="21"/>
      <c r="L48" s="21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48"/>
      <c r="X48" s="27"/>
      <c r="Y48" s="43"/>
      <c r="Z48" s="43"/>
      <c r="AA48" s="43"/>
      <c r="AB48" s="43"/>
      <c r="AC48" s="43"/>
      <c r="AD48" s="43"/>
    </row>
    <row r="49" spans="1:30" x14ac:dyDescent="0.25">
      <c r="A49" s="9"/>
      <c r="B49" s="48"/>
      <c r="C49" s="27"/>
      <c r="D49" s="48"/>
      <c r="E49" s="49"/>
      <c r="G49" s="27"/>
      <c r="H49" s="29"/>
      <c r="I49" s="27"/>
      <c r="J49" s="21"/>
      <c r="K49" s="21"/>
      <c r="L49" s="21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48"/>
      <c r="X49" s="27"/>
      <c r="Y49" s="43"/>
      <c r="Z49" s="43"/>
      <c r="AA49" s="43"/>
      <c r="AB49" s="43"/>
      <c r="AC49" s="43"/>
      <c r="AD49" s="43"/>
    </row>
    <row r="50" spans="1:30" x14ac:dyDescent="0.25">
      <c r="A50" s="9"/>
      <c r="B50" s="48"/>
      <c r="C50" s="27"/>
      <c r="D50" s="48"/>
      <c r="E50" s="49"/>
      <c r="G50" s="27"/>
      <c r="H50" s="29"/>
      <c r="I50" s="27"/>
      <c r="J50" s="21"/>
      <c r="K50" s="21"/>
      <c r="L50" s="21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48"/>
      <c r="X50" s="27"/>
      <c r="Y50" s="43"/>
      <c r="Z50" s="43"/>
      <c r="AA50" s="43"/>
      <c r="AB50" s="43"/>
      <c r="AC50" s="43"/>
      <c r="AD50" s="43"/>
    </row>
    <row r="51" spans="1:30" x14ac:dyDescent="0.25">
      <c r="A51" s="9"/>
      <c r="B51" s="48"/>
      <c r="C51" s="27"/>
      <c r="D51" s="48"/>
      <c r="E51" s="49"/>
      <c r="G51" s="27"/>
      <c r="H51" s="29"/>
      <c r="I51" s="27"/>
      <c r="J51" s="21"/>
      <c r="K51" s="21"/>
      <c r="L51" s="21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48"/>
      <c r="X51" s="27"/>
      <c r="Y51" s="43"/>
      <c r="Z51" s="43"/>
      <c r="AA51" s="43"/>
      <c r="AB51" s="43"/>
      <c r="AC51" s="43"/>
      <c r="AD51" s="43"/>
    </row>
    <row r="52" spans="1:30" x14ac:dyDescent="0.25">
      <c r="A52" s="9"/>
      <c r="B52" s="48"/>
      <c r="C52" s="27"/>
      <c r="D52" s="48"/>
      <c r="E52" s="49"/>
      <c r="G52" s="27"/>
      <c r="H52" s="29"/>
      <c r="I52" s="27"/>
      <c r="J52" s="21"/>
      <c r="K52" s="21"/>
      <c r="L52" s="21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48"/>
      <c r="X52" s="27"/>
      <c r="Y52" s="43"/>
      <c r="Z52" s="43"/>
      <c r="AA52" s="43"/>
      <c r="AB52" s="43"/>
      <c r="AC52" s="43"/>
      <c r="AD52" s="43"/>
    </row>
    <row r="53" spans="1:30" x14ac:dyDescent="0.25">
      <c r="A53" s="9"/>
      <c r="B53" s="48"/>
      <c r="C53" s="27"/>
      <c r="D53" s="48"/>
      <c r="E53" s="49"/>
      <c r="G53" s="27"/>
      <c r="H53" s="29"/>
      <c r="I53" s="27"/>
      <c r="J53" s="21"/>
      <c r="K53" s="21"/>
      <c r="L53" s="21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48"/>
      <c r="X53" s="27"/>
      <c r="Y53" s="43"/>
      <c r="Z53" s="43"/>
      <c r="AA53" s="43"/>
      <c r="AB53" s="43"/>
      <c r="AC53" s="43"/>
      <c r="AD53" s="43"/>
    </row>
    <row r="54" spans="1:30" x14ac:dyDescent="0.25">
      <c r="A54" s="9"/>
      <c r="B54" s="48"/>
      <c r="C54" s="27"/>
      <c r="D54" s="48"/>
      <c r="E54" s="49"/>
      <c r="G54" s="27"/>
      <c r="H54" s="29"/>
      <c r="I54" s="27"/>
      <c r="J54" s="21"/>
      <c r="K54" s="21"/>
      <c r="L54" s="21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48"/>
      <c r="X54" s="27"/>
      <c r="Y54" s="43"/>
      <c r="Z54" s="43"/>
      <c r="AA54" s="43"/>
      <c r="AB54" s="43"/>
      <c r="AC54" s="43"/>
      <c r="AD54" s="43"/>
    </row>
    <row r="55" spans="1:30" x14ac:dyDescent="0.25">
      <c r="A55" s="9"/>
      <c r="B55" s="48"/>
      <c r="C55" s="27"/>
      <c r="D55" s="48"/>
      <c r="E55" s="49"/>
      <c r="G55" s="27"/>
      <c r="H55" s="29"/>
      <c r="I55" s="27"/>
      <c r="J55" s="21"/>
      <c r="K55" s="21"/>
      <c r="L55" s="21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48"/>
      <c r="X55" s="27"/>
      <c r="Y55" s="43"/>
      <c r="Z55" s="43"/>
      <c r="AA55" s="43"/>
      <c r="AB55" s="43"/>
      <c r="AC55" s="43"/>
      <c r="AD55" s="43"/>
    </row>
    <row r="56" spans="1:30" x14ac:dyDescent="0.25">
      <c r="A56" s="9"/>
      <c r="B56" s="48"/>
      <c r="C56" s="27"/>
      <c r="D56" s="48"/>
      <c r="E56" s="49"/>
      <c r="G56" s="27"/>
      <c r="H56" s="29"/>
      <c r="I56" s="27"/>
      <c r="J56" s="21"/>
      <c r="K56" s="21"/>
      <c r="L56" s="21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48"/>
      <c r="X56" s="27"/>
      <c r="Y56" s="43"/>
      <c r="Z56" s="43"/>
      <c r="AA56" s="43"/>
      <c r="AB56" s="43"/>
      <c r="AC56" s="43"/>
      <c r="AD56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2018-09-04T12:20:03Z</dcterms:modified>
</cp:coreProperties>
</file>