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6" i="3" l="1"/>
  <c r="AS10" i="3"/>
  <c r="AQ10" i="3"/>
  <c r="AP10" i="3"/>
  <c r="AO10" i="3"/>
  <c r="AN10" i="3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G10" i="3"/>
  <c r="G14" i="3" s="1"/>
  <c r="G16" i="3" s="1"/>
  <c r="F10" i="3"/>
  <c r="F14" i="3" s="1"/>
  <c r="E10" i="3"/>
  <c r="E14" i="3" s="1"/>
  <c r="E16" i="3" s="1"/>
  <c r="F15" i="3" l="1"/>
  <c r="N15" i="3" s="1"/>
  <c r="H15" i="3"/>
  <c r="H16" i="3" s="1"/>
  <c r="M16" i="3" s="1"/>
  <c r="I16" i="3"/>
  <c r="J15" i="3"/>
  <c r="O15" i="3"/>
  <c r="L15" i="3"/>
  <c r="M15" i="3"/>
  <c r="AF10" i="3"/>
  <c r="F16" i="3" l="1"/>
  <c r="O16" i="3"/>
  <c r="J16" i="3"/>
  <c r="L16" i="3" l="1"/>
  <c r="N16" i="3"/>
</calcChain>
</file>

<file path=xl/sharedStrings.xml><?xml version="1.0" encoding="utf-8"?>
<sst xmlns="http://schemas.openxmlformats.org/spreadsheetml/2006/main" count="79" uniqueCount="32">
  <si>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</si>
  <si>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</si>
  <si>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</si>
  <si>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</si>
  <si>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</si>
  <si>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</si>
  <si>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</si>
  <si>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</si>
  <si>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</si>
  <si>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</si>
  <si>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</si>
  <si>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</si>
  <si>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</si>
  <si>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</si>
  <si>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</si>
  <si>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</si>
  <si>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</si>
  <si>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</si>
  <si>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</si>
  <si>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Juho Heikkilä</t>
  </si>
  <si>
    <t>6.</t>
  </si>
  <si>
    <t>ViVe  2</t>
  </si>
  <si>
    <t>7.</t>
  </si>
  <si>
    <t>8.</t>
  </si>
  <si>
    <t>4.</t>
  </si>
  <si>
    <t>ViVe = Vimpelin Veto  (1934),  kasvattajaseura</t>
  </si>
  <si>
    <t>26.9.1991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</si>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</sst>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27</v>
      </c>
      <c r="M2" s="22"/>
      <c r="N2" s="22"/>
      <c r="O2" s="28"/>
      <c r="P2" s="6"/>
      <c r="Q2" s="18" t="s">
        <v>28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29</v>
      </c>
      <c r="AI2" s="22"/>
      <c r="AJ2" s="22"/>
      <c r="AK2" s="28"/>
      <c r="AL2" s="6"/>
      <c r="AM2" s="18" t="s">
        <v>28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2006</v>
      </c>
      <c r="Y4" s="12" t="s">
        <v>20</v>
      </c>
      <c r="Z4" s="1" t="s">
        <v>21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6">
        <v>0.1666</v>
      </c>
      <c r="AG4" s="10">
        <v>6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2007</v>
      </c>
      <c r="Y5" s="12" t="s">
        <v>22</v>
      </c>
      <c r="Z5" s="1" t="s">
        <v>21</v>
      </c>
      <c r="AA5" s="12">
        <v>3</v>
      </c>
      <c r="AB5" s="12">
        <v>0</v>
      </c>
      <c r="AC5" s="12">
        <v>0</v>
      </c>
      <c r="AD5" s="12">
        <v>5</v>
      </c>
      <c r="AE5" s="12">
        <v>8</v>
      </c>
      <c r="AF5" s="66">
        <v>0.61529999999999996</v>
      </c>
      <c r="AG5" s="10">
        <v>13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2008</v>
      </c>
      <c r="Y6" s="12" t="s">
        <v>23</v>
      </c>
      <c r="Z6" s="1" t="s">
        <v>21</v>
      </c>
      <c r="AA6" s="12">
        <v>3</v>
      </c>
      <c r="AB6" s="12">
        <v>0</v>
      </c>
      <c r="AC6" s="12">
        <v>0</v>
      </c>
      <c r="AD6" s="12">
        <v>3</v>
      </c>
      <c r="AE6" s="12">
        <v>4</v>
      </c>
      <c r="AF6" s="66">
        <v>0.57140000000000002</v>
      </c>
      <c r="AG6" s="10">
        <v>7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2009</v>
      </c>
      <c r="Y7" s="12" t="s">
        <v>22</v>
      </c>
      <c r="Z7" s="1" t="s">
        <v>21</v>
      </c>
      <c r="AA7" s="12">
        <v>8</v>
      </c>
      <c r="AB7" s="12">
        <v>0</v>
      </c>
      <c r="AC7" s="12">
        <v>3</v>
      </c>
      <c r="AD7" s="12">
        <v>7</v>
      </c>
      <c r="AE7" s="12">
        <v>14</v>
      </c>
      <c r="AF7" s="66">
        <v>0.42420000000000002</v>
      </c>
      <c r="AG7" s="10">
        <v>33</v>
      </c>
      <c r="AH7" s="56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2010</v>
      </c>
      <c r="Y8" s="12" t="s">
        <v>24</v>
      </c>
      <c r="Z8" s="1" t="s">
        <v>21</v>
      </c>
      <c r="AA8" s="12">
        <v>9</v>
      </c>
      <c r="AB8" s="12">
        <v>0</v>
      </c>
      <c r="AC8" s="12">
        <v>0</v>
      </c>
      <c r="AD8" s="12">
        <v>5</v>
      </c>
      <c r="AE8" s="12">
        <v>7</v>
      </c>
      <c r="AF8" s="66">
        <v>0.31809999999999999</v>
      </c>
      <c r="AG8" s="10">
        <v>22</v>
      </c>
      <c r="AH8" s="56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2011</v>
      </c>
      <c r="Y9" s="12" t="s">
        <v>22</v>
      </c>
      <c r="Z9" s="1" t="s">
        <v>21</v>
      </c>
      <c r="AA9" s="12">
        <v>2</v>
      </c>
      <c r="AB9" s="12">
        <v>0</v>
      </c>
      <c r="AC9" s="12">
        <v>0</v>
      </c>
      <c r="AD9" s="12">
        <v>1</v>
      </c>
      <c r="AE9" s="12">
        <v>1</v>
      </c>
      <c r="AF9" s="66">
        <v>0.25</v>
      </c>
      <c r="AG9" s="10">
        <v>4</v>
      </c>
      <c r="AH9" s="56"/>
      <c r="AI9" s="7"/>
      <c r="AJ9" s="7"/>
      <c r="AK9" s="7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2" t="s">
        <v>13</v>
      </c>
      <c r="C10" s="63"/>
      <c r="D10" s="64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2"/>
      <c r="O10" s="43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56" t="s">
        <v>13</v>
      </c>
      <c r="Y10" s="11"/>
      <c r="Z10" s="9"/>
      <c r="AA10" s="36">
        <f>SUM(AA4:AA9)</f>
        <v>27</v>
      </c>
      <c r="AB10" s="36">
        <f>SUM(AB4:AB9)</f>
        <v>0</v>
      </c>
      <c r="AC10" s="36">
        <f>SUM(AC4:AC9)</f>
        <v>3</v>
      </c>
      <c r="AD10" s="36">
        <f>SUM(AD4:AD9)</f>
        <v>21</v>
      </c>
      <c r="AE10" s="36">
        <f>SUM(AE4:AE9)</f>
        <v>35</v>
      </c>
      <c r="AF10" s="37">
        <f>PRODUCT(AE10/AG10)</f>
        <v>0.41176470588235292</v>
      </c>
      <c r="AG10" s="21">
        <f>SUM(AG4:AG9)</f>
        <v>85</v>
      </c>
      <c r="AH10" s="18"/>
      <c r="AI10" s="29"/>
      <c r="AJ10" s="42"/>
      <c r="AK10" s="43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15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16</v>
      </c>
      <c r="C12" s="50"/>
      <c r="D12" s="51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30</v>
      </c>
      <c r="O12" s="7" t="s">
        <v>31</v>
      </c>
      <c r="Q12" s="17"/>
      <c r="R12" s="17" t="s">
        <v>10</v>
      </c>
      <c r="S12" s="17"/>
      <c r="T12" s="55" t="s">
        <v>25</v>
      </c>
      <c r="U12" s="10"/>
      <c r="V12" s="19"/>
      <c r="W12" s="19"/>
      <c r="X12" s="44"/>
      <c r="Y12" s="44"/>
      <c r="Z12" s="44"/>
      <c r="AA12" s="44"/>
      <c r="AB12" s="44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4"/>
      <c r="AO12" s="44"/>
      <c r="AP12" s="44"/>
      <c r="AQ12" s="44"/>
      <c r="AR12" s="44"/>
      <c r="AS12" s="4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2" t="s">
        <v>15</v>
      </c>
      <c r="C13" s="3"/>
      <c r="D13" s="53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65">
        <v>0</v>
      </c>
      <c r="K13" s="16"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8">
        <f>PRODUCT(E10+Q10)</f>
        <v>0</v>
      </c>
      <c r="F14" s="48">
        <f>PRODUCT(F10+R10)</f>
        <v>0</v>
      </c>
      <c r="G14" s="48">
        <f>PRODUCT(G10+S10)</f>
        <v>0</v>
      </c>
      <c r="H14" s="48">
        <f>PRODUCT(H10+T10)</f>
        <v>0</v>
      </c>
      <c r="I14" s="48">
        <f>PRODUCT(I10+U10)</f>
        <v>0</v>
      </c>
      <c r="J14" s="65">
        <v>0</v>
      </c>
      <c r="K14" s="16">
        <f>PRODUCT(K10+W10)</f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8">
        <f>PRODUCT(AA10+AM10)</f>
        <v>27</v>
      </c>
      <c r="F15" s="48">
        <f>PRODUCT(AB10+AN10)</f>
        <v>0</v>
      </c>
      <c r="G15" s="48">
        <f>PRODUCT(AC10+AO10)</f>
        <v>3</v>
      </c>
      <c r="H15" s="48">
        <f>PRODUCT(AD10+AP10)</f>
        <v>21</v>
      </c>
      <c r="I15" s="48">
        <f>PRODUCT(AE10+AQ10)</f>
        <v>35</v>
      </c>
      <c r="J15" s="65">
        <f>PRODUCT(I15/K15)</f>
        <v>0.41176470588235292</v>
      </c>
      <c r="K15" s="10">
        <f>PRODUCT(AG10+AS10)</f>
        <v>85</v>
      </c>
      <c r="L15" s="54">
        <f>PRODUCT((F15+G15)/E15)</f>
        <v>0.1111111111111111</v>
      </c>
      <c r="M15" s="54">
        <f>PRODUCT(H15/E15)</f>
        <v>0.77777777777777779</v>
      </c>
      <c r="N15" s="54">
        <f>PRODUCT((F15+G15+H15)/E15)</f>
        <v>0.88888888888888884</v>
      </c>
      <c r="O15" s="54">
        <f>PRODUCT(I15/E15)</f>
        <v>1.2962962962962963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5" t="s">
        <v>13</v>
      </c>
      <c r="C16" s="46"/>
      <c r="D16" s="47"/>
      <c r="E16" s="48">
        <f>SUM(E13:E15)</f>
        <v>27</v>
      </c>
      <c r="F16" s="48">
        <f t="shared" ref="F16:I16" si="0">SUM(F13:F15)</f>
        <v>0</v>
      </c>
      <c r="G16" s="48">
        <f t="shared" si="0"/>
        <v>3</v>
      </c>
      <c r="H16" s="48">
        <f t="shared" si="0"/>
        <v>21</v>
      </c>
      <c r="I16" s="48">
        <f t="shared" si="0"/>
        <v>35</v>
      </c>
      <c r="J16" s="65">
        <f>PRODUCT(I16/K16)</f>
        <v>0.41176470588235292</v>
      </c>
      <c r="K16" s="16">
        <f>SUM(K13:K15)</f>
        <v>85</v>
      </c>
      <c r="L16" s="54">
        <f>PRODUCT((F16+G16)/E16)</f>
        <v>0.1111111111111111</v>
      </c>
      <c r="M16" s="54">
        <f>PRODUCT(H16/E16)</f>
        <v>0.77777777777777779</v>
      </c>
      <c r="N16" s="54">
        <f>PRODUCT((F16+G16+H16)/E16)</f>
        <v>0.88888888888888884</v>
      </c>
      <c r="O16" s="54">
        <f>PRODUCT(I16/E16)</f>
        <v>1.2962962962962963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0"/>
      <c r="AI181" s="10"/>
      <c r="AJ181" s="10"/>
      <c r="AK181" s="10"/>
      <c r="AL18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2018-09-04T12:34:19Z</dcterms:modified>
</cp:coreProperties>
</file>