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W20" i="3" l="1"/>
  <c r="V20" i="3"/>
  <c r="U20" i="3"/>
  <c r="T20" i="3"/>
  <c r="S20" i="3"/>
  <c r="H20" i="3"/>
  <c r="H23" i="3" s="1"/>
  <c r="H26" i="3" s="1"/>
  <c r="G20" i="3"/>
  <c r="G23" i="3" s="1"/>
  <c r="G26" i="3" s="1"/>
  <c r="F20" i="3"/>
  <c r="I20" i="3" s="1"/>
  <c r="E20" i="3"/>
  <c r="E23" i="3" s="1"/>
  <c r="E26" i="3" s="1"/>
  <c r="I19" i="3"/>
  <c r="I18" i="3"/>
  <c r="I17" i="3"/>
  <c r="I16" i="3"/>
  <c r="I15" i="3"/>
  <c r="I14" i="3"/>
  <c r="I13" i="3"/>
  <c r="I12" i="3"/>
  <c r="F23" i="3" l="1"/>
  <c r="M7" i="2"/>
  <c r="I7" i="2"/>
  <c r="G7" i="2"/>
  <c r="F26" i="3" l="1"/>
  <c r="I26" i="3" s="1"/>
  <c r="I23" i="3"/>
  <c r="P18" i="1"/>
  <c r="O18" i="1"/>
  <c r="N18" i="1"/>
  <c r="H18" i="1"/>
  <c r="G18" i="1"/>
  <c r="F18" i="1"/>
  <c r="E18" i="1"/>
  <c r="S18" i="1"/>
  <c r="R18" i="1"/>
  <c r="Q18" i="1"/>
  <c r="D19" i="1" l="1"/>
</calcChain>
</file>

<file path=xl/sharedStrings.xml><?xml version="1.0" encoding="utf-8"?>
<sst xmlns="http://schemas.openxmlformats.org/spreadsheetml/2006/main" count="208" uniqueCount="124">
  <si>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</si>
  <si>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</si>
  <si>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</si>
  <si>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</si>
  <si>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</si>
  <si>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</si>
  <si>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</si>
  <si>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</si>
  <si>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</si>
  <si>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</si>
  <si>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</si>
  <si>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</si>
  <si>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</si>
  <si>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</si>
  <si>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</si>
  <si>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</si>
  <si>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Erkki Heikkilä</t>
  </si>
  <si>
    <t>12.</t>
  </si>
  <si>
    <t>PuMu</t>
  </si>
  <si>
    <t>10.</t>
  </si>
  <si>
    <t>suomensarja</t>
  </si>
  <si>
    <t>Hukat</t>
  </si>
  <si>
    <t>14.</t>
  </si>
  <si>
    <t>HJ</t>
  </si>
  <si>
    <t>2.</t>
  </si>
  <si>
    <t>5.</t>
  </si>
  <si>
    <t>1.</t>
  </si>
  <si>
    <t>Seurat</t>
  </si>
  <si>
    <t>Hukat = Hukat, Helsinki  (1942)</t>
  </si>
  <si>
    <t>HJ = Harjavallan Jymy</t>
  </si>
  <si>
    <t>4.</t>
  </si>
  <si>
    <t>6.</t>
  </si>
  <si>
    <t>13.2.1924  Viipuri     -     22.11.2000</t>
  </si>
  <si>
    <t>PuMu = Puna-Mustat, Helsinki  (1941),  kasvattajaseura</t>
  </si>
  <si>
    <t>Veteraanit-Lehdistö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</si>
  <si>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</si>
  <si>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</si>
  <si>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</si>
  <si>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</si>
  <si>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</si>
  <si>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</si>
  <si>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</si>
  <si>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</si>
  <si>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</si>
  <si>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</si>
  <si>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</si>
  <si>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</si>
  <si>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</si>
  <si>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</si>
  <si>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</si>
  <si>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</si>
  <si>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</si>
  <si>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</si>
  <si>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</si>
  <si>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</si>
  <si>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vai</t>
  </si>
  <si>
    <t>2000</t>
  </si>
  <si>
    <t>07.09. 1952  Hesperia, Helsinki</t>
  </si>
  <si>
    <t>10-2</t>
  </si>
  <si>
    <t>Länsi</t>
  </si>
  <si>
    <t>yp</t>
  </si>
  <si>
    <t>1700</t>
  </si>
  <si>
    <t>06.09. 1953  Outokumpu</t>
  </si>
  <si>
    <t xml:space="preserve">  7-5</t>
  </si>
  <si>
    <t>4000</t>
  </si>
  <si>
    <t>Ikä ensimmäisessä ottelussa</t>
  </si>
  <si>
    <t>24 v  17 kk  13 pv</t>
  </si>
  <si>
    <t>Erkki Ilmari Heikkilä oli suomalainen maahockeypelaaja ja pesäpalloilija.</t>
  </si>
  <si>
    <t>Hän työskenteli urheilutoimittajana ja toimi merkittävässä roolissa pesäpallokouluttajana ja -valmentajana.</t>
  </si>
  <si>
    <t>Erkki "Pulla" Heikkilä kuului Suomen maahockeyn olympiajoukkueeseen Helsingissä 1952 ja pelasi kaikkiaan kolme maaottelua.</t>
  </si>
  <si>
    <t>Torpan Poikien riveissä hän saavutti SM-hopeaa vuosina 1951 ja 1952.</t>
  </si>
  <si>
    <t>Pesäpallon SM-sarjaa Heikkilä pelasi 11 kauden ajan. Hän pelasi kahdessa Itä–Länsi-ottelussa ja yhdessä Liitto–Lehdistö-ottelussa.</t>
  </si>
  <si>
    <t>Peliuransa jälkeen hän toimi muun muassa Oulun Lipon valmentajana vuosina 1968–1970 ja Puna-Mustien valmentajana vuosina 1971–1972.</t>
  </si>
  <si>
    <t>Itä–Länsi-ottelussa hän toimi Lännen joukkueen valmentajana 11 kertaa.</t>
  </si>
  <si>
    <t>Hän oli Suomen Pesäpalloliiton liittokouluttaja vuosina 1948–1970 ja pääkouluttaja vuosina 1958–1970. Hän kehitti pesäpalloon neljän miehen polttolinjan.</t>
  </si>
  <si>
    <t>Vuoden pesäpallotuomariksi hänet valittiin vuosina 1957 ja 1960.</t>
  </si>
  <si>
    <t>Pöytätenniksessä Heikkilä saavutti SM-pronssia nelinpelissä vuonna 1948.</t>
  </si>
  <si>
    <t>Erkki Heikkilän vaimo Pirkko Heikkilä (o.s. Lahtinen) toimi voimistelunopettajana Turussa.</t>
  </si>
  <si>
    <t>PELINJOHTAJAKORTTI</t>
  </si>
  <si>
    <t>13.2.1924     -     22.11.2000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</si>
  <si>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</si>
  <si>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</si>
  <si>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</si>
  <si>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</si>
  <si>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</si>
  <si>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</si>
  <si>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Lippo</t>
  </si>
  <si>
    <t>8.</t>
  </si>
  <si>
    <t>11.</t>
  </si>
  <si>
    <t>3.</t>
  </si>
  <si>
    <t>9.</t>
  </si>
  <si>
    <t>Tahko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</si>
  <si>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</si>
  <si>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</si>
  <si>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</si>
  <si>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</si>
  <si>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</si>
  <si>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</si>
  <si>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</si>
  <si>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</si>
  <si>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Lippo = Oulun Lippo  (1955)</t>
  </si>
  <si>
    <t>PuMu = Puna-Mustat, Helsinki  (1941)</t>
  </si>
  <si>
    <t>Tahko = Hyvinkään Tahko  (1915)</t>
  </si>
  <si>
    <t xml:space="preserve"> ITÄ - LÄNSI - KORTTI</t>
  </si>
  <si>
    <t xml:space="preserve"> Arvo-ottelut</t>
  </si>
  <si>
    <t>ParkU</t>
  </si>
  <si>
    <t>maakuntasarja</t>
  </si>
  <si>
    <t>ParkU = Parkanon Urheilijat  (1940)</t>
  </si>
  <si>
    <t>Vuoden tuomari</t>
  </si>
  <si>
    <t>1959; Vuoden tuomari</t>
  </si>
  <si>
    <t>Runkosarja TOP-30</t>
  </si>
  <si>
    <t>L+T</t>
  </si>
  <si>
    <t>0-0-0</t>
  </si>
  <si>
    <t>26.</t>
  </si>
  <si>
    <t>16.</t>
  </si>
  <si>
    <t>Pentti Niemelä</t>
  </si>
  <si>
    <t>Eero Haukiala</t>
  </si>
  <si>
    <t>toimi merkittävässä roolissa pesäpallokouluttajana ja -valmentajana.</t>
  </si>
  <si>
    <t>Erkki "Pulla" Heikkilä kuului Suomen maahockeyn olympiajoukkueeseen Helsingissä 1952 ja pelasi kaikkiaan kolme maaottelua. Torpan Poikien riveissä hän saavutti</t>
  </si>
  <si>
    <t>SM-hopeaa vuosina 1951 ja 1952.</t>
  </si>
  <si>
    <t>Hän oli Suomen Pesäpalloliiton liittokouluttaja vuosina 1948–1970 ja pääkouluttaja vuosina 1958–1970.</t>
  </si>
  <si>
    <t>Hän kehitti pesäpalloon neljän miehen polttolinjan. Vuoden pesäpallotuomariksi hänet valittiin vuosina 1957 ja 1960.</t>
  </si>
  <si>
    <t>Erkki Heikkilä ja vaimonsa Pirkko Heikkilä (o.s. Lahtinen) toimivat voimistelunopettajina Turussa.</t>
  </si>
  <si>
    <t>Erkki Ilmari Heikkilä (13. helmikuuta 1924 Viipuri – 22. marraskuuta 2000) oli suomalainen maahockeypelaaja ja pesäpalloilija. Hän työskenteli urheilutoimittajana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</si>
</sst>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0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9" borderId="2" xfId="0" applyFont="1" applyFill="1" applyBorder="1" applyAlignment="1"/>
    <xf numFmtId="0" fontId="9" fillId="9" borderId="3" xfId="0" applyFont="1" applyFill="1" applyBorder="1" applyAlignment="1">
      <alignment horizontal="center" vertical="top"/>
    </xf>
    <xf numFmtId="0" fontId="9" fillId="9" borderId="3" xfId="0" applyFont="1" applyFill="1" applyBorder="1" applyAlignment="1">
      <alignment vertical="top"/>
    </xf>
    <xf numFmtId="0" fontId="9" fillId="9" borderId="1" xfId="0" applyFont="1" applyFill="1" applyBorder="1" applyAlignment="1">
      <alignment vertical="top"/>
    </xf>
    <xf numFmtId="0" fontId="9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10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3" borderId="4" xfId="0" applyFont="1" applyFill="1" applyBorder="1" applyAlignment="1">
      <alignment vertical="top"/>
    </xf>
    <xf numFmtId="0" fontId="1" fillId="3" borderId="14" xfId="0" applyFont="1" applyFill="1" applyBorder="1" applyAlignment="1">
      <alignment horizontal="center" vertical="top"/>
    </xf>
    <xf numFmtId="165" fontId="1" fillId="3" borderId="1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6" borderId="2" xfId="0" applyFont="1" applyFill="1" applyBorder="1"/>
    <xf numFmtId="0" fontId="11" fillId="9" borderId="3" xfId="0" applyFont="1" applyFill="1" applyBorder="1" applyAlignment="1">
      <alignment vertical="top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/>
    </xf>
    <xf numFmtId="16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vertical="center"/>
    </xf>
    <xf numFmtId="0" fontId="1" fillId="8" borderId="1" xfId="0" applyFont="1" applyFill="1" applyBorder="1"/>
    <xf numFmtId="0" fontId="1" fillId="4" borderId="13" xfId="0" applyFont="1" applyFill="1" applyBorder="1" applyAlignment="1">
      <alignment horizontal="center"/>
    </xf>
    <xf numFmtId="0" fontId="1" fillId="2" borderId="0" xfId="2" applyFont="1" applyFill="1"/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.wikipedia.org/wiki/P%C3%B6yt%C3%A4tennis" TargetMode="External"/><Relationship Id="rId1" Type="http://schemas.openxmlformats.org/officeDocument/2006/relationships/hyperlink" Target="https://fi.wikipedia.org/wiki/Suomen_Pes%C3%A4palloliit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4.5703125" style="52" customWidth="1"/>
    <col min="21" max="21" width="172.5703125" style="9" customWidth="1"/>
    <col min="22" max="16384" width="9.140625" style="9"/>
  </cols>
  <sheetData>
    <row r="1" spans="1:21" ht="16.5" customHeight="1" x14ac:dyDescent="0.25">
      <c r="B1" s="2" t="s">
        <v>16</v>
      </c>
      <c r="C1" s="3"/>
      <c r="D1" s="4"/>
      <c r="E1" s="5" t="s">
        <v>32</v>
      </c>
      <c r="F1" s="6"/>
      <c r="G1" s="6"/>
      <c r="H1" s="6"/>
      <c r="I1" s="96"/>
      <c r="J1" s="6"/>
      <c r="K1" s="6"/>
      <c r="L1" s="6"/>
      <c r="M1" s="9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93"/>
      <c r="J2" s="15"/>
      <c r="K2" s="15" t="s">
        <v>110</v>
      </c>
      <c r="L2" s="15"/>
      <c r="M2" s="193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93"/>
      <c r="J3" s="17" t="s">
        <v>5</v>
      </c>
      <c r="K3" s="17" t="s">
        <v>6</v>
      </c>
      <c r="L3" s="17" t="s">
        <v>111</v>
      </c>
      <c r="M3" s="193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1945</v>
      </c>
      <c r="C4" s="22" t="s">
        <v>30</v>
      </c>
      <c r="D4" s="23" t="s">
        <v>21</v>
      </c>
      <c r="E4" s="22">
        <v>12</v>
      </c>
      <c r="F4" s="22">
        <v>0</v>
      </c>
      <c r="G4" s="22">
        <v>0</v>
      </c>
      <c r="H4" s="22">
        <v>0</v>
      </c>
      <c r="I4" s="193"/>
      <c r="J4" s="17"/>
      <c r="K4" s="17"/>
      <c r="L4" s="17"/>
      <c r="M4" s="193"/>
      <c r="N4" s="22"/>
      <c r="O4" s="22"/>
      <c r="P4" s="22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1946</v>
      </c>
      <c r="C5" s="22" t="s">
        <v>31</v>
      </c>
      <c r="D5" s="23" t="s">
        <v>21</v>
      </c>
      <c r="E5" s="22">
        <v>11</v>
      </c>
      <c r="F5" s="22">
        <v>0</v>
      </c>
      <c r="G5" s="22">
        <v>1</v>
      </c>
      <c r="H5" s="22">
        <v>1</v>
      </c>
      <c r="I5" s="193"/>
      <c r="J5" s="17"/>
      <c r="K5" s="17"/>
      <c r="L5" s="17"/>
      <c r="M5" s="193"/>
      <c r="N5" s="22"/>
      <c r="O5" s="22"/>
      <c r="P5" s="22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2">
        <v>1947</v>
      </c>
      <c r="C6" s="22" t="s">
        <v>17</v>
      </c>
      <c r="D6" s="23" t="s">
        <v>21</v>
      </c>
      <c r="E6" s="22">
        <v>12</v>
      </c>
      <c r="F6" s="22">
        <v>0</v>
      </c>
      <c r="G6" s="22">
        <v>3</v>
      </c>
      <c r="H6" s="22">
        <v>1</v>
      </c>
      <c r="I6" s="193"/>
      <c r="J6" s="17"/>
      <c r="K6" s="17"/>
      <c r="L6" s="17"/>
      <c r="M6" s="193"/>
      <c r="N6" s="22"/>
      <c r="O6" s="22"/>
      <c r="P6" s="22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4">
        <v>1948</v>
      </c>
      <c r="C7" s="25" t="s">
        <v>24</v>
      </c>
      <c r="D7" s="26" t="s">
        <v>21</v>
      </c>
      <c r="E7" s="24"/>
      <c r="F7" s="27" t="s">
        <v>20</v>
      </c>
      <c r="G7" s="28"/>
      <c r="H7" s="29"/>
      <c r="I7" s="193"/>
      <c r="J7" s="17"/>
      <c r="K7" s="17"/>
      <c r="L7" s="17"/>
      <c r="M7" s="193"/>
      <c r="N7" s="24">
        <v>1</v>
      </c>
      <c r="O7" s="24"/>
      <c r="P7" s="30"/>
      <c r="Q7" s="24"/>
      <c r="R7" s="24"/>
      <c r="S7" s="24"/>
      <c r="T7" s="16"/>
      <c r="U7" s="20"/>
    </row>
    <row r="8" spans="1:21" s="21" customFormat="1" ht="15" customHeight="1" x14ac:dyDescent="0.2">
      <c r="A8" s="1"/>
      <c r="B8" s="24">
        <v>1949</v>
      </c>
      <c r="C8" s="25" t="s">
        <v>24</v>
      </c>
      <c r="D8" s="26" t="s">
        <v>18</v>
      </c>
      <c r="E8" s="24"/>
      <c r="F8" s="31" t="s">
        <v>20</v>
      </c>
      <c r="G8" s="32"/>
      <c r="H8" s="33"/>
      <c r="I8" s="193"/>
      <c r="J8" s="17"/>
      <c r="K8" s="17"/>
      <c r="L8" s="17"/>
      <c r="M8" s="193"/>
      <c r="N8" s="24"/>
      <c r="O8" s="24"/>
      <c r="P8" s="30"/>
      <c r="Q8" s="24"/>
      <c r="R8" s="24"/>
      <c r="S8" s="24"/>
      <c r="T8" s="16" t="s">
        <v>34</v>
      </c>
      <c r="U8" s="20"/>
    </row>
    <row r="9" spans="1:21" s="21" customFormat="1" ht="15" customHeight="1" x14ac:dyDescent="0.2">
      <c r="A9" s="1"/>
      <c r="B9" s="22">
        <v>1950</v>
      </c>
      <c r="C9" s="34" t="s">
        <v>17</v>
      </c>
      <c r="D9" s="35" t="s">
        <v>18</v>
      </c>
      <c r="E9" s="22">
        <v>12</v>
      </c>
      <c r="F9" s="22">
        <v>2</v>
      </c>
      <c r="G9" s="22">
        <v>9</v>
      </c>
      <c r="H9" s="22">
        <v>6</v>
      </c>
      <c r="I9" s="193"/>
      <c r="J9" s="17" t="s">
        <v>114</v>
      </c>
      <c r="K9" s="17"/>
      <c r="L9" s="17"/>
      <c r="M9" s="193"/>
      <c r="N9" s="22"/>
      <c r="O9" s="22"/>
      <c r="P9" s="36"/>
      <c r="Q9" s="22"/>
      <c r="R9" s="22"/>
      <c r="S9" s="22"/>
      <c r="T9" s="16" t="s">
        <v>34</v>
      </c>
      <c r="U9" s="20"/>
    </row>
    <row r="10" spans="1:21" s="21" customFormat="1" ht="15" customHeight="1" x14ac:dyDescent="0.2">
      <c r="A10" s="1"/>
      <c r="B10" s="24">
        <v>1951</v>
      </c>
      <c r="C10" s="25" t="s">
        <v>26</v>
      </c>
      <c r="D10" s="30" t="s">
        <v>18</v>
      </c>
      <c r="E10" s="24"/>
      <c r="F10" s="31" t="s">
        <v>20</v>
      </c>
      <c r="G10" s="32"/>
      <c r="H10" s="33"/>
      <c r="I10" s="193"/>
      <c r="J10" s="17"/>
      <c r="K10" s="17"/>
      <c r="L10" s="17"/>
      <c r="M10" s="193"/>
      <c r="N10" s="24"/>
      <c r="O10" s="24"/>
      <c r="P10" s="37"/>
      <c r="Q10" s="24"/>
      <c r="R10" s="24"/>
      <c r="S10" s="24"/>
      <c r="T10" s="16"/>
      <c r="U10" s="20"/>
    </row>
    <row r="11" spans="1:21" s="21" customFormat="1" ht="15" customHeight="1" x14ac:dyDescent="0.2">
      <c r="A11" s="1"/>
      <c r="B11" s="24">
        <v>1952</v>
      </c>
      <c r="C11" s="24" t="s">
        <v>25</v>
      </c>
      <c r="D11" s="31" t="s">
        <v>18</v>
      </c>
      <c r="E11" s="31"/>
      <c r="F11" s="27" t="s">
        <v>20</v>
      </c>
      <c r="G11" s="28"/>
      <c r="H11" s="29"/>
      <c r="I11" s="193"/>
      <c r="J11" s="17"/>
      <c r="K11" s="17"/>
      <c r="L11" s="17"/>
      <c r="M11" s="193"/>
      <c r="N11" s="24">
        <v>1</v>
      </c>
      <c r="O11" s="24"/>
      <c r="P11" s="30"/>
      <c r="Q11" s="24"/>
      <c r="R11" s="24"/>
      <c r="S11" s="24"/>
      <c r="T11" s="16"/>
      <c r="U11" s="20"/>
    </row>
    <row r="12" spans="1:21" s="21" customFormat="1" ht="15" customHeight="1" x14ac:dyDescent="0.2">
      <c r="A12" s="1"/>
      <c r="B12" s="24">
        <v>1953</v>
      </c>
      <c r="C12" s="25" t="s">
        <v>26</v>
      </c>
      <c r="D12" s="38" t="s">
        <v>18</v>
      </c>
      <c r="E12" s="31"/>
      <c r="F12" s="27" t="s">
        <v>20</v>
      </c>
      <c r="G12" s="28"/>
      <c r="H12" s="29"/>
      <c r="I12" s="193"/>
      <c r="J12" s="17"/>
      <c r="K12" s="17"/>
      <c r="L12" s="17"/>
      <c r="M12" s="193"/>
      <c r="N12" s="24">
        <v>1</v>
      </c>
      <c r="O12" s="24"/>
      <c r="P12" s="24"/>
      <c r="Q12" s="24"/>
      <c r="R12" s="24"/>
      <c r="S12" s="24"/>
      <c r="T12" s="16"/>
      <c r="U12" s="20"/>
    </row>
    <row r="13" spans="1:21" s="21" customFormat="1" ht="15" customHeight="1" x14ac:dyDescent="0.2">
      <c r="A13" s="1"/>
      <c r="B13" s="24">
        <v>1954</v>
      </c>
      <c r="C13" s="25" t="s">
        <v>24</v>
      </c>
      <c r="D13" s="30" t="s">
        <v>18</v>
      </c>
      <c r="E13" s="24"/>
      <c r="F13" s="31" t="s">
        <v>20</v>
      </c>
      <c r="G13" s="32"/>
      <c r="H13" s="33"/>
      <c r="I13" s="193"/>
      <c r="J13" s="17"/>
      <c r="K13" s="17"/>
      <c r="L13" s="17"/>
      <c r="M13" s="193"/>
      <c r="N13" s="24"/>
      <c r="O13" s="24"/>
      <c r="P13" s="37"/>
      <c r="Q13" s="33"/>
      <c r="R13" s="32"/>
      <c r="S13" s="24"/>
      <c r="T13" s="16"/>
      <c r="U13" s="20"/>
    </row>
    <row r="14" spans="1:21" s="21" customFormat="1" ht="15" customHeight="1" x14ac:dyDescent="0.2">
      <c r="A14" s="1"/>
      <c r="B14" s="24">
        <v>1955</v>
      </c>
      <c r="C14" s="25" t="s">
        <v>26</v>
      </c>
      <c r="D14" s="30" t="s">
        <v>18</v>
      </c>
      <c r="E14" s="24"/>
      <c r="F14" s="31" t="s">
        <v>20</v>
      </c>
      <c r="G14" s="32"/>
      <c r="H14" s="33"/>
      <c r="I14" s="193"/>
      <c r="J14" s="17"/>
      <c r="K14" s="17"/>
      <c r="L14" s="17"/>
      <c r="M14" s="193"/>
      <c r="N14" s="24"/>
      <c r="O14" s="24"/>
      <c r="P14" s="37"/>
      <c r="Q14" s="33"/>
      <c r="R14" s="32"/>
      <c r="S14" s="24"/>
      <c r="T14" s="16"/>
      <c r="U14" s="20"/>
    </row>
    <row r="15" spans="1:21" s="21" customFormat="1" ht="15" customHeight="1" x14ac:dyDescent="0.2">
      <c r="A15" s="1"/>
      <c r="B15" s="22">
        <v>1956</v>
      </c>
      <c r="C15" s="34" t="s">
        <v>19</v>
      </c>
      <c r="D15" s="36" t="s">
        <v>18</v>
      </c>
      <c r="E15" s="22">
        <v>14</v>
      </c>
      <c r="F15" s="22">
        <v>0</v>
      </c>
      <c r="G15" s="22">
        <v>11</v>
      </c>
      <c r="H15" s="22">
        <v>9</v>
      </c>
      <c r="I15" s="193"/>
      <c r="J15" s="17" t="s">
        <v>113</v>
      </c>
      <c r="K15" s="17"/>
      <c r="L15" s="17"/>
      <c r="M15" s="193"/>
      <c r="N15" s="22"/>
      <c r="O15" s="22"/>
      <c r="P15" s="39"/>
      <c r="Q15" s="39"/>
      <c r="R15" s="40"/>
      <c r="S15" s="22"/>
      <c r="T15" s="16"/>
      <c r="U15" s="20"/>
    </row>
    <row r="16" spans="1:21" s="21" customFormat="1" ht="15" customHeight="1" x14ac:dyDescent="0.2">
      <c r="A16" s="1"/>
      <c r="B16" s="22">
        <v>1957</v>
      </c>
      <c r="C16" s="41" t="s">
        <v>22</v>
      </c>
      <c r="D16" s="42" t="s">
        <v>23</v>
      </c>
      <c r="E16" s="22">
        <v>14</v>
      </c>
      <c r="F16" s="22">
        <v>0</v>
      </c>
      <c r="G16" s="22">
        <v>9</v>
      </c>
      <c r="H16" s="22">
        <v>9</v>
      </c>
      <c r="I16" s="193"/>
      <c r="J16" s="17"/>
      <c r="K16" s="17"/>
      <c r="L16" s="17"/>
      <c r="M16" s="193"/>
      <c r="N16" s="22"/>
      <c r="O16" s="22"/>
      <c r="P16" s="43"/>
      <c r="Q16" s="39"/>
      <c r="R16" s="40"/>
      <c r="S16" s="22"/>
      <c r="T16" s="16" t="s">
        <v>108</v>
      </c>
      <c r="U16" s="20"/>
    </row>
    <row r="17" spans="1:21" s="21" customFormat="1" ht="15" customHeight="1" x14ac:dyDescent="0.2">
      <c r="A17" s="1"/>
      <c r="B17" s="82">
        <v>1958</v>
      </c>
      <c r="C17" s="190" t="s">
        <v>89</v>
      </c>
      <c r="D17" s="191" t="s">
        <v>105</v>
      </c>
      <c r="E17" s="82"/>
      <c r="F17" s="80" t="s">
        <v>106</v>
      </c>
      <c r="G17" s="82"/>
      <c r="H17" s="82"/>
      <c r="I17" s="193"/>
      <c r="J17" s="17"/>
      <c r="K17" s="17"/>
      <c r="L17" s="17"/>
      <c r="M17" s="193"/>
      <c r="N17" s="82"/>
      <c r="O17" s="82"/>
      <c r="P17" s="192"/>
      <c r="Q17" s="83"/>
      <c r="R17" s="84"/>
      <c r="S17" s="82"/>
      <c r="T17" s="16" t="s">
        <v>109</v>
      </c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SUM(E4:E17)</f>
        <v>75</v>
      </c>
      <c r="F18" s="17">
        <f t="shared" ref="F18:P18" si="0">SUM(F4:F17)</f>
        <v>2</v>
      </c>
      <c r="G18" s="17">
        <f t="shared" si="0"/>
        <v>33</v>
      </c>
      <c r="H18" s="17">
        <f t="shared" si="0"/>
        <v>26</v>
      </c>
      <c r="I18" s="193"/>
      <c r="J18" s="17" t="s">
        <v>112</v>
      </c>
      <c r="K18" s="17" t="s">
        <v>112</v>
      </c>
      <c r="L18" s="17" t="s">
        <v>112</v>
      </c>
      <c r="M18" s="193"/>
      <c r="N18" s="17">
        <f t="shared" si="0"/>
        <v>3</v>
      </c>
      <c r="O18" s="17">
        <f t="shared" si="0"/>
        <v>0</v>
      </c>
      <c r="P18" s="17">
        <f t="shared" si="0"/>
        <v>0</v>
      </c>
      <c r="Q18" s="17">
        <f>SUM(Q7:Q17)</f>
        <v>0</v>
      </c>
      <c r="R18" s="17">
        <f>SUM(R7:R17)</f>
        <v>0</v>
      </c>
      <c r="S18" s="17">
        <f>SUM(S7:S17)</f>
        <v>0</v>
      </c>
      <c r="T18" s="16"/>
      <c r="U18" s="20"/>
    </row>
    <row r="19" spans="1:21" s="21" customFormat="1" ht="15" customHeight="1" x14ac:dyDescent="0.2">
      <c r="A19" s="1"/>
      <c r="B19" s="36" t="s">
        <v>2</v>
      </c>
      <c r="C19" s="40"/>
      <c r="D19" s="44">
        <f>SUM(E18/3+F18*5/3+G18*5/3+H18*5/3+N18*25+O18*25+P18*10+Q18*25+R18*20+S18*15)</f>
        <v>201.66666666666666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5"/>
      <c r="S19" s="1"/>
      <c r="T19" s="4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7"/>
      <c r="U20" s="20"/>
    </row>
    <row r="21" spans="1:21" ht="15" customHeight="1" x14ac:dyDescent="0.2">
      <c r="B21" s="53" t="s">
        <v>27</v>
      </c>
      <c r="C21" s="53"/>
      <c r="D21" s="53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53" t="s">
        <v>29</v>
      </c>
      <c r="O21" s="1"/>
      <c r="P21" s="1"/>
      <c r="Q21" s="1"/>
      <c r="R21" s="46"/>
      <c r="S21" s="1"/>
      <c r="T21" s="48"/>
      <c r="U21" s="20"/>
    </row>
    <row r="22" spans="1:21" ht="15" customHeight="1" x14ac:dyDescent="0.25">
      <c r="B22" s="53"/>
      <c r="C22" s="53"/>
      <c r="D22" s="53" t="s">
        <v>28</v>
      </c>
      <c r="E22" s="46"/>
      <c r="F22" s="46"/>
      <c r="G22" s="46"/>
      <c r="H22" s="46"/>
      <c r="I22" s="1"/>
      <c r="J22" s="1"/>
      <c r="K22" s="1"/>
      <c r="L22" s="1"/>
      <c r="M22" s="1"/>
      <c r="N22" s="53" t="s">
        <v>107</v>
      </c>
      <c r="O22" s="46"/>
      <c r="P22" s="46"/>
      <c r="Q22" s="46"/>
      <c r="R22" s="46"/>
      <c r="S22" s="46"/>
      <c r="T22" s="49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46"/>
      <c r="J23" s="46"/>
      <c r="K23" s="46"/>
      <c r="L23" s="46"/>
      <c r="M23" s="46"/>
      <c r="N23" s="1"/>
      <c r="O23" s="1"/>
      <c r="P23" s="1"/>
      <c r="Q23" s="1"/>
      <c r="R23" s="46"/>
      <c r="S23" s="1"/>
      <c r="T23" s="48"/>
      <c r="U23" s="20"/>
    </row>
    <row r="24" spans="1:21" ht="15" customHeight="1" x14ac:dyDescent="0.2">
      <c r="B24" s="1" t="s">
        <v>123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46"/>
      <c r="N24" s="1"/>
      <c r="O24" s="1"/>
      <c r="P24" s="1"/>
      <c r="Q24" s="1"/>
      <c r="R24" s="46"/>
      <c r="S24" s="1"/>
      <c r="T24" s="48"/>
      <c r="U24" s="20"/>
    </row>
    <row r="25" spans="1:21" ht="15" customHeight="1" x14ac:dyDescent="0.2">
      <c r="B25" s="1" t="s">
        <v>117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46"/>
      <c r="N25" s="1"/>
      <c r="O25" s="1"/>
      <c r="P25" s="1"/>
      <c r="Q25" s="1"/>
      <c r="R25" s="46"/>
      <c r="S25" s="1"/>
      <c r="T25" s="48"/>
      <c r="U25" s="20"/>
    </row>
    <row r="26" spans="1:21" ht="15" customHeight="1" x14ac:dyDescent="0.2">
      <c r="B26" s="1" t="s">
        <v>118</v>
      </c>
      <c r="C26" s="8"/>
      <c r="D26" s="8"/>
      <c r="E26" s="1"/>
      <c r="F26" s="1"/>
      <c r="G26" s="1"/>
      <c r="H26" s="1"/>
      <c r="I26" s="1"/>
      <c r="J26" s="1"/>
      <c r="K26" s="1"/>
      <c r="L26" s="1"/>
      <c r="M26" s="46"/>
      <c r="N26" s="1"/>
      <c r="O26" s="1"/>
      <c r="P26" s="1"/>
      <c r="Q26" s="1"/>
      <c r="R26" s="46"/>
      <c r="S26" s="1"/>
      <c r="T26" s="48"/>
      <c r="U26" s="20"/>
    </row>
    <row r="27" spans="1:21" ht="15" customHeight="1" x14ac:dyDescent="0.2">
      <c r="B27" s="1" t="s">
        <v>119</v>
      </c>
      <c r="C27" s="8"/>
      <c r="D27" s="8"/>
      <c r="E27" s="1"/>
      <c r="F27" s="1"/>
      <c r="G27" s="1"/>
      <c r="H27" s="1"/>
      <c r="I27" s="1"/>
      <c r="J27" s="1"/>
      <c r="K27" s="1"/>
      <c r="L27" s="1"/>
      <c r="M27" s="46"/>
      <c r="N27" s="1"/>
      <c r="O27" s="1"/>
      <c r="P27" s="1"/>
      <c r="Q27" s="1"/>
      <c r="R27" s="46"/>
      <c r="S27" s="1"/>
      <c r="T27" s="48"/>
      <c r="U27" s="20"/>
    </row>
    <row r="28" spans="1:21" ht="15" customHeight="1" x14ac:dyDescent="0.2">
      <c r="B28" s="1" t="s">
        <v>72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46"/>
      <c r="N28" s="1"/>
      <c r="O28" s="1"/>
      <c r="P28" s="1"/>
      <c r="Q28" s="1"/>
      <c r="R28" s="46"/>
      <c r="S28" s="1"/>
      <c r="T28" s="48"/>
      <c r="U28" s="20"/>
    </row>
    <row r="29" spans="1:21" ht="15" customHeight="1" x14ac:dyDescent="0.2">
      <c r="B29" s="1" t="s">
        <v>73</v>
      </c>
      <c r="C29" s="8"/>
      <c r="D29" s="8"/>
      <c r="E29" s="1"/>
      <c r="F29" s="1"/>
      <c r="G29" s="1"/>
      <c r="H29" s="1"/>
      <c r="I29" s="1"/>
      <c r="J29" s="1"/>
      <c r="K29" s="1"/>
      <c r="L29" s="1"/>
      <c r="M29" s="46"/>
      <c r="N29" s="1"/>
      <c r="O29" s="1"/>
      <c r="P29" s="1"/>
      <c r="Q29" s="1"/>
      <c r="R29" s="46"/>
      <c r="S29" s="1"/>
      <c r="T29" s="48"/>
      <c r="U29" s="20"/>
    </row>
    <row r="30" spans="1:21" ht="15" customHeight="1" x14ac:dyDescent="0.2">
      <c r="B30" s="194" t="s">
        <v>120</v>
      </c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6"/>
      <c r="S30" s="1"/>
      <c r="T30" s="48"/>
      <c r="U30" s="20"/>
    </row>
    <row r="31" spans="1:21" ht="15" customHeight="1" x14ac:dyDescent="0.2">
      <c r="B31" s="1" t="s">
        <v>121</v>
      </c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6"/>
      <c r="S31" s="1"/>
      <c r="T31" s="48"/>
      <c r="U31" s="20"/>
    </row>
    <row r="32" spans="1:21" ht="15" customHeight="1" x14ac:dyDescent="0.2">
      <c r="B32" s="194" t="s">
        <v>76</v>
      </c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6"/>
      <c r="S32" s="1"/>
      <c r="T32" s="48"/>
      <c r="U32" s="20"/>
    </row>
    <row r="33" spans="2:21" ht="15" customHeight="1" x14ac:dyDescent="0.2">
      <c r="B33" s="1" t="s">
        <v>122</v>
      </c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6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6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6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6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6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6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6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6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6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6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6"/>
      <c r="S43" s="1"/>
      <c r="T43" s="48"/>
      <c r="U43" s="20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59" spans="9:13" ht="15" customHeight="1" x14ac:dyDescent="0.25">
      <c r="I59" s="116"/>
      <c r="J59" s="116"/>
      <c r="K59" s="116"/>
      <c r="L59" s="116"/>
      <c r="M59" s="116"/>
    </row>
    <row r="60" spans="9:13" ht="15" customHeight="1" x14ac:dyDescent="0.25">
      <c r="I60" s="116"/>
      <c r="J60" s="116"/>
      <c r="K60" s="116"/>
      <c r="L60" s="116"/>
      <c r="M60" s="116"/>
    </row>
    <row r="61" spans="9:13" ht="15" customHeight="1" x14ac:dyDescent="0.25">
      <c r="I61" s="116"/>
      <c r="J61" s="116"/>
      <c r="K61" s="116"/>
      <c r="L61" s="116"/>
      <c r="M61" s="116"/>
    </row>
    <row r="62" spans="9:13" ht="15" customHeight="1" x14ac:dyDescent="0.25">
      <c r="I62" s="116"/>
      <c r="J62" s="116"/>
      <c r="K62" s="116"/>
      <c r="L62" s="116"/>
      <c r="M62" s="116"/>
    </row>
    <row r="63" spans="9:13" ht="15" customHeight="1" x14ac:dyDescent="0.25">
      <c r="I63" s="116"/>
      <c r="J63" s="116"/>
      <c r="K63" s="116"/>
      <c r="L63" s="116"/>
      <c r="M63" s="116"/>
    </row>
    <row r="64" spans="9:13" ht="15" customHeight="1" x14ac:dyDescent="0.25">
      <c r="I64" s="116"/>
      <c r="J64" s="116"/>
      <c r="K64" s="116"/>
      <c r="L64" s="116"/>
      <c r="M64" s="116"/>
    </row>
    <row r="65" spans="9:13" ht="15" customHeight="1" x14ac:dyDescent="0.25">
      <c r="I65" s="116"/>
      <c r="J65" s="116"/>
      <c r="K65" s="116"/>
      <c r="L65" s="116"/>
      <c r="M65" s="116"/>
    </row>
    <row r="66" spans="9:13" ht="15" customHeight="1" x14ac:dyDescent="0.25">
      <c r="I66" s="116"/>
      <c r="J66" s="116"/>
      <c r="K66" s="116"/>
      <c r="L66" s="116"/>
      <c r="M66" s="116"/>
    </row>
    <row r="67" spans="9:13" ht="15" customHeight="1" x14ac:dyDescent="0.25">
      <c r="I67" s="116"/>
      <c r="J67" s="116"/>
      <c r="K67" s="116"/>
      <c r="L67" s="116"/>
      <c r="M67" s="116"/>
    </row>
    <row r="68" spans="9:13" ht="15" customHeight="1" x14ac:dyDescent="0.25">
      <c r="I68" s="116"/>
      <c r="J68" s="116"/>
      <c r="K68" s="116"/>
      <c r="L68" s="116"/>
      <c r="M68" s="116"/>
    </row>
    <row r="69" spans="9:13" ht="15" customHeight="1" x14ac:dyDescent="0.25">
      <c r="I69" s="116"/>
      <c r="J69" s="116"/>
      <c r="K69" s="116"/>
      <c r="L69" s="116"/>
      <c r="M69" s="116"/>
    </row>
    <row r="70" spans="9:13" ht="15" customHeight="1" x14ac:dyDescent="0.25">
      <c r="I70" s="116"/>
      <c r="J70" s="116"/>
      <c r="K70" s="116"/>
      <c r="L70" s="116"/>
      <c r="M70" s="116"/>
    </row>
    <row r="71" spans="9:13" ht="15" customHeight="1" x14ac:dyDescent="0.25">
      <c r="I71" s="116"/>
      <c r="J71" s="116"/>
      <c r="K71" s="116"/>
      <c r="L71" s="116"/>
      <c r="M71" s="116"/>
    </row>
    <row r="72" spans="9:13" ht="15" customHeight="1" x14ac:dyDescent="0.25">
      <c r="I72" s="116"/>
      <c r="J72" s="116"/>
      <c r="K72" s="116"/>
      <c r="L72" s="116"/>
      <c r="M72" s="116"/>
    </row>
    <row r="73" spans="9:13" ht="15" customHeight="1" x14ac:dyDescent="0.25">
      <c r="I73" s="116"/>
      <c r="J73" s="116"/>
      <c r="K73" s="116"/>
      <c r="L73" s="116"/>
      <c r="M73" s="116"/>
    </row>
    <row r="74" spans="9:13" ht="15" customHeight="1" x14ac:dyDescent="0.25">
      <c r="I74" s="116"/>
      <c r="J74" s="116"/>
      <c r="K74" s="116"/>
      <c r="L74" s="116"/>
      <c r="M74" s="116"/>
    </row>
    <row r="75" spans="9:13" ht="15" customHeight="1" x14ac:dyDescent="0.25">
      <c r="I75" s="116"/>
      <c r="J75" s="116"/>
      <c r="K75" s="116"/>
      <c r="L75" s="116"/>
      <c r="M75" s="116"/>
    </row>
    <row r="76" spans="9:13" ht="15" customHeight="1" x14ac:dyDescent="0.25">
      <c r="I76" s="116"/>
      <c r="J76" s="116"/>
      <c r="K76" s="116"/>
      <c r="L76" s="116"/>
      <c r="M76" s="116"/>
    </row>
    <row r="77" spans="9:13" ht="15" customHeight="1" x14ac:dyDescent="0.25">
      <c r="I77" s="116"/>
      <c r="J77" s="116"/>
      <c r="K77" s="116"/>
      <c r="L77" s="116"/>
      <c r="M77" s="116"/>
    </row>
    <row r="78" spans="9:13" ht="15" customHeight="1" x14ac:dyDescent="0.25">
      <c r="I78" s="116"/>
      <c r="J78" s="116"/>
      <c r="K78" s="116"/>
      <c r="L78" s="116"/>
      <c r="M78" s="116"/>
    </row>
    <row r="79" spans="9:13" ht="15" customHeight="1" x14ac:dyDescent="0.25">
      <c r="I79" s="116"/>
      <c r="J79" s="116"/>
      <c r="K79" s="116"/>
      <c r="L79" s="116"/>
      <c r="M79" s="116"/>
    </row>
    <row r="80" spans="9:13" ht="15" customHeight="1" x14ac:dyDescent="0.25">
      <c r="I80" s="116"/>
      <c r="J80" s="116"/>
      <c r="K80" s="116"/>
      <c r="L80" s="116"/>
      <c r="M80" s="116"/>
    </row>
    <row r="81" spans="9:13" ht="15" customHeight="1" x14ac:dyDescent="0.25">
      <c r="I81" s="116"/>
      <c r="J81" s="116"/>
      <c r="K81" s="116"/>
      <c r="L81" s="116"/>
      <c r="M81" s="116"/>
    </row>
    <row r="82" spans="9:13" ht="15" customHeight="1" x14ac:dyDescent="0.25">
      <c r="I82" s="116"/>
      <c r="J82" s="116"/>
      <c r="K82" s="116"/>
      <c r="L82" s="116"/>
      <c r="M82" s="116"/>
    </row>
    <row r="83" spans="9:13" ht="15" customHeight="1" x14ac:dyDescent="0.25">
      <c r="I83" s="116"/>
      <c r="J83" s="116"/>
      <c r="K83" s="116"/>
      <c r="L83" s="116"/>
      <c r="M83" s="116"/>
    </row>
    <row r="84" spans="9:13" ht="15" customHeight="1" x14ac:dyDescent="0.25">
      <c r="I84" s="116"/>
      <c r="J84" s="116"/>
      <c r="K84" s="116"/>
      <c r="L84" s="116"/>
      <c r="M84" s="116"/>
    </row>
    <row r="85" spans="9:13" ht="15" customHeight="1" x14ac:dyDescent="0.25">
      <c r="I85" s="116"/>
      <c r="J85" s="116"/>
      <c r="K85" s="116"/>
      <c r="L85" s="116"/>
      <c r="M85" s="116"/>
    </row>
    <row r="86" spans="9:13" ht="15" customHeight="1" x14ac:dyDescent="0.25">
      <c r="I86" s="116"/>
      <c r="J86" s="116"/>
      <c r="K86" s="116"/>
      <c r="L86" s="116"/>
      <c r="M86" s="116"/>
    </row>
    <row r="87" spans="9:13" ht="15" customHeight="1" x14ac:dyDescent="0.25">
      <c r="I87" s="116"/>
      <c r="J87" s="116"/>
      <c r="K87" s="116"/>
      <c r="L87" s="116"/>
      <c r="M87" s="116"/>
    </row>
    <row r="88" spans="9:13" ht="15" customHeight="1" x14ac:dyDescent="0.25">
      <c r="I88" s="116"/>
      <c r="J88" s="116"/>
      <c r="K88" s="116"/>
      <c r="L88" s="116"/>
      <c r="M88" s="116"/>
    </row>
    <row r="89" spans="9:13" ht="15" customHeight="1" x14ac:dyDescent="0.25">
      <c r="I89" s="116"/>
      <c r="J89" s="116"/>
      <c r="K89" s="116"/>
      <c r="L89" s="116"/>
      <c r="M89" s="116"/>
    </row>
    <row r="90" spans="9:13" ht="15" customHeight="1" x14ac:dyDescent="0.25">
      <c r="I90" s="116"/>
      <c r="J90" s="116"/>
      <c r="K90" s="116"/>
      <c r="L90" s="116"/>
      <c r="M90" s="116"/>
    </row>
    <row r="91" spans="9:13" ht="15" customHeight="1" x14ac:dyDescent="0.25">
      <c r="I91" s="116"/>
      <c r="J91" s="116"/>
      <c r="K91" s="116"/>
      <c r="L91" s="116"/>
      <c r="M91" s="116"/>
    </row>
    <row r="92" spans="9:13" ht="15" customHeight="1" x14ac:dyDescent="0.25">
      <c r="I92" s="116"/>
      <c r="J92" s="116"/>
      <c r="K92" s="116"/>
      <c r="L92" s="116"/>
      <c r="M92" s="116"/>
    </row>
    <row r="93" spans="9:13" ht="15" customHeight="1" x14ac:dyDescent="0.25">
      <c r="I93" s="116"/>
      <c r="J93" s="116"/>
      <c r="K93" s="116"/>
      <c r="L93" s="116"/>
      <c r="M93" s="116"/>
    </row>
    <row r="94" spans="9:13" ht="15" customHeight="1" x14ac:dyDescent="0.25">
      <c r="I94" s="116"/>
      <c r="J94" s="116"/>
      <c r="K94" s="116"/>
      <c r="L94" s="116"/>
      <c r="M94" s="116"/>
    </row>
    <row r="95" spans="9:13" ht="15" customHeight="1" x14ac:dyDescent="0.25">
      <c r="I95" s="116"/>
      <c r="J95" s="116"/>
      <c r="K95" s="116"/>
      <c r="L95" s="116"/>
      <c r="M95" s="116"/>
    </row>
    <row r="96" spans="9:13" ht="15" customHeight="1" x14ac:dyDescent="0.25">
      <c r="I96" s="116"/>
      <c r="J96" s="116"/>
      <c r="K96" s="116"/>
      <c r="L96" s="116"/>
      <c r="M96" s="116"/>
    </row>
    <row r="97" spans="9:13" ht="15" customHeight="1" x14ac:dyDescent="0.25">
      <c r="I97" s="116"/>
      <c r="J97" s="116"/>
      <c r="K97" s="116"/>
      <c r="L97" s="116"/>
      <c r="M97" s="116"/>
    </row>
    <row r="98" spans="9:13" ht="15" customHeight="1" x14ac:dyDescent="0.25">
      <c r="I98" s="116"/>
      <c r="J98" s="116"/>
      <c r="K98" s="116"/>
      <c r="L98" s="116"/>
      <c r="M98" s="116"/>
    </row>
    <row r="99" spans="9:13" ht="15" customHeight="1" x14ac:dyDescent="0.25">
      <c r="I99" s="116"/>
      <c r="J99" s="116"/>
      <c r="K99" s="116"/>
      <c r="L99" s="116"/>
      <c r="M99" s="116"/>
    </row>
    <row r="100" spans="9:13" ht="15" customHeight="1" x14ac:dyDescent="0.25">
      <c r="I100" s="116"/>
      <c r="J100" s="116"/>
      <c r="K100" s="116"/>
      <c r="L100" s="116"/>
      <c r="M100" s="116"/>
    </row>
    <row r="101" spans="9:13" ht="15" customHeight="1" x14ac:dyDescent="0.25">
      <c r="I101" s="116"/>
      <c r="J101" s="116"/>
      <c r="K101" s="116"/>
      <c r="L101" s="116"/>
      <c r="M101" s="116"/>
    </row>
    <row r="102" spans="9:13" ht="15" customHeight="1" x14ac:dyDescent="0.25">
      <c r="I102" s="116"/>
      <c r="J102" s="116"/>
      <c r="K102" s="116"/>
      <c r="L102" s="116"/>
      <c r="M102" s="116"/>
    </row>
    <row r="103" spans="9:13" ht="15" customHeight="1" x14ac:dyDescent="0.25">
      <c r="I103" s="116"/>
      <c r="J103" s="116"/>
      <c r="K103" s="116"/>
      <c r="L103" s="116"/>
      <c r="M103" s="116"/>
    </row>
    <row r="104" spans="9:13" ht="15" customHeight="1" x14ac:dyDescent="0.25">
      <c r="I104" s="116"/>
      <c r="J104" s="116"/>
      <c r="K104" s="116"/>
      <c r="L104" s="116"/>
      <c r="M104" s="116"/>
    </row>
    <row r="105" spans="9:13" ht="15" customHeight="1" x14ac:dyDescent="0.25">
      <c r="I105" s="116"/>
      <c r="J105" s="116"/>
      <c r="K105" s="116"/>
      <c r="L105" s="116"/>
      <c r="M105" s="116"/>
    </row>
    <row r="106" spans="9:13" ht="15" customHeight="1" x14ac:dyDescent="0.25">
      <c r="I106" s="116"/>
      <c r="J106" s="116"/>
      <c r="K106" s="116"/>
      <c r="L106" s="116"/>
      <c r="M106" s="116"/>
    </row>
    <row r="107" spans="9:13" ht="15" customHeight="1" x14ac:dyDescent="0.25">
      <c r="I107" s="116"/>
      <c r="J107" s="116"/>
      <c r="K107" s="116"/>
      <c r="L107" s="116"/>
      <c r="M107" s="116"/>
    </row>
    <row r="108" spans="9:13" ht="15" customHeight="1" x14ac:dyDescent="0.25">
      <c r="I108" s="116"/>
      <c r="J108" s="116"/>
      <c r="K108" s="116"/>
      <c r="L108" s="116"/>
      <c r="M108" s="116"/>
    </row>
    <row r="109" spans="9:13" ht="15" customHeight="1" x14ac:dyDescent="0.25">
      <c r="I109" s="116"/>
      <c r="J109" s="116"/>
      <c r="K109" s="116"/>
      <c r="L109" s="116"/>
      <c r="M109" s="116"/>
    </row>
    <row r="110" spans="9:13" ht="15" customHeight="1" x14ac:dyDescent="0.25">
      <c r="I110" s="116"/>
      <c r="J110" s="116"/>
      <c r="K110" s="116"/>
      <c r="L110" s="116"/>
      <c r="M110" s="116"/>
    </row>
    <row r="111" spans="9:13" ht="15" customHeight="1" x14ac:dyDescent="0.25">
      <c r="I111" s="116"/>
      <c r="J111" s="116"/>
      <c r="K111" s="116"/>
      <c r="L111" s="116"/>
      <c r="M111" s="116"/>
    </row>
    <row r="112" spans="9:13" ht="15" customHeight="1" x14ac:dyDescent="0.25">
      <c r="I112" s="116"/>
      <c r="J112" s="116"/>
      <c r="K112" s="116"/>
      <c r="L112" s="116"/>
      <c r="M112" s="116"/>
    </row>
    <row r="113" spans="9:13" ht="15" customHeight="1" x14ac:dyDescent="0.25">
      <c r="I113" s="116"/>
      <c r="J113" s="116"/>
      <c r="K113" s="116"/>
      <c r="L113" s="116"/>
      <c r="M113" s="116"/>
    </row>
    <row r="114" spans="9:13" ht="15" customHeight="1" x14ac:dyDescent="0.25">
      <c r="I114" s="116"/>
      <c r="J114" s="116"/>
      <c r="K114" s="116"/>
      <c r="L114" s="116"/>
      <c r="M114" s="116"/>
    </row>
    <row r="115" spans="9:13" ht="15" customHeight="1" x14ac:dyDescent="0.25">
      <c r="I115" s="116"/>
      <c r="J115" s="116"/>
      <c r="K115" s="116"/>
      <c r="L115" s="116"/>
      <c r="M115" s="116"/>
    </row>
    <row r="116" spans="9:13" ht="15" customHeight="1" x14ac:dyDescent="0.25">
      <c r="I116" s="116"/>
      <c r="J116" s="116"/>
      <c r="K116" s="116"/>
      <c r="L116" s="116"/>
      <c r="M116" s="116"/>
    </row>
    <row r="117" spans="9:13" ht="15" customHeight="1" x14ac:dyDescent="0.25">
      <c r="I117" s="116"/>
      <c r="J117" s="116"/>
      <c r="K117" s="116"/>
      <c r="L117" s="116"/>
      <c r="M117" s="116"/>
    </row>
    <row r="118" spans="9:13" ht="15" customHeight="1" x14ac:dyDescent="0.25">
      <c r="I118" s="116"/>
      <c r="J118" s="116"/>
      <c r="K118" s="116"/>
      <c r="L118" s="116"/>
      <c r="M118" s="116"/>
    </row>
    <row r="119" spans="9:13" ht="15" customHeight="1" x14ac:dyDescent="0.25">
      <c r="I119" s="116"/>
      <c r="J119" s="116"/>
      <c r="K119" s="116"/>
      <c r="L119" s="116"/>
      <c r="M119" s="116"/>
    </row>
    <row r="120" spans="9:13" ht="15" customHeight="1" x14ac:dyDescent="0.25">
      <c r="I120" s="116"/>
      <c r="J120" s="116"/>
      <c r="K120" s="116"/>
      <c r="L120" s="116"/>
      <c r="M120" s="116"/>
    </row>
    <row r="121" spans="9:13" ht="15" customHeight="1" x14ac:dyDescent="0.25">
      <c r="I121" s="116"/>
      <c r="J121" s="116"/>
      <c r="K121" s="116"/>
      <c r="L121" s="116"/>
      <c r="M121" s="116"/>
    </row>
    <row r="122" spans="9:13" ht="15" customHeight="1" x14ac:dyDescent="0.25">
      <c r="I122" s="116"/>
      <c r="J122" s="116"/>
      <c r="K122" s="116"/>
      <c r="L122" s="116"/>
      <c r="M122" s="116"/>
    </row>
    <row r="123" spans="9:13" ht="15" customHeight="1" x14ac:dyDescent="0.25">
      <c r="I123" s="116"/>
      <c r="J123" s="116"/>
      <c r="K123" s="116"/>
      <c r="L123" s="116"/>
      <c r="M123" s="116"/>
    </row>
    <row r="124" spans="9:13" ht="15" customHeight="1" x14ac:dyDescent="0.25">
      <c r="I124" s="116"/>
      <c r="J124" s="116"/>
      <c r="K124" s="116"/>
      <c r="L124" s="116"/>
      <c r="M124" s="116"/>
    </row>
    <row r="125" spans="9:13" ht="15" customHeight="1" x14ac:dyDescent="0.25">
      <c r="I125" s="116"/>
      <c r="J125" s="116"/>
      <c r="K125" s="116"/>
      <c r="L125" s="116"/>
      <c r="M125" s="116"/>
    </row>
    <row r="126" spans="9:13" ht="15" customHeight="1" x14ac:dyDescent="0.25">
      <c r="I126" s="116"/>
      <c r="J126" s="116"/>
      <c r="K126" s="116"/>
      <c r="L126" s="116"/>
      <c r="M126" s="116"/>
    </row>
    <row r="127" spans="9:13" ht="15" customHeight="1" x14ac:dyDescent="0.25">
      <c r="I127" s="116"/>
      <c r="J127" s="116"/>
      <c r="K127" s="116"/>
      <c r="L127" s="116"/>
      <c r="M127" s="116"/>
    </row>
    <row r="128" spans="9:13" ht="15" customHeight="1" x14ac:dyDescent="0.25">
      <c r="I128" s="116"/>
      <c r="J128" s="116"/>
      <c r="K128" s="116"/>
      <c r="L128" s="116"/>
      <c r="M128" s="116"/>
    </row>
    <row r="129" spans="9:13" ht="15" customHeight="1" x14ac:dyDescent="0.25">
      <c r="I129" s="116"/>
      <c r="J129" s="116"/>
      <c r="K129" s="116"/>
      <c r="L129" s="116"/>
      <c r="M129" s="116"/>
    </row>
    <row r="130" spans="9:13" ht="15" customHeight="1" x14ac:dyDescent="0.25">
      <c r="I130" s="116"/>
      <c r="J130" s="116"/>
      <c r="K130" s="116"/>
      <c r="L130" s="116"/>
      <c r="M130" s="116"/>
    </row>
    <row r="131" spans="9:13" ht="15" customHeight="1" x14ac:dyDescent="0.25">
      <c r="I131" s="116"/>
      <c r="J131" s="116"/>
      <c r="K131" s="116"/>
      <c r="L131" s="116"/>
      <c r="M131" s="116"/>
    </row>
    <row r="132" spans="9:13" ht="15" customHeight="1" x14ac:dyDescent="0.25">
      <c r="I132" s="116"/>
      <c r="J132" s="116"/>
      <c r="K132" s="116"/>
      <c r="L132" s="116"/>
      <c r="M132" s="116"/>
    </row>
    <row r="133" spans="9:13" ht="15" customHeight="1" x14ac:dyDescent="0.25">
      <c r="I133" s="116"/>
      <c r="J133" s="116"/>
      <c r="K133" s="116"/>
      <c r="L133" s="116"/>
      <c r="M133" s="116"/>
    </row>
    <row r="134" spans="9:13" ht="15" customHeight="1" x14ac:dyDescent="0.25">
      <c r="I134" s="116"/>
      <c r="J134" s="116"/>
      <c r="K134" s="116"/>
      <c r="L134" s="116"/>
      <c r="M134" s="116"/>
    </row>
    <row r="135" spans="9:13" ht="15" customHeight="1" x14ac:dyDescent="0.25">
      <c r="I135" s="116"/>
      <c r="J135" s="116"/>
      <c r="K135" s="116"/>
      <c r="L135" s="116"/>
      <c r="M135" s="116"/>
    </row>
    <row r="136" spans="9:13" ht="15" customHeight="1" x14ac:dyDescent="0.25">
      <c r="I136" s="116"/>
      <c r="J136" s="116"/>
      <c r="K136" s="116"/>
      <c r="L136" s="116"/>
      <c r="M136" s="116"/>
    </row>
    <row r="137" spans="9:13" ht="15" customHeight="1" x14ac:dyDescent="0.25">
      <c r="I137" s="116"/>
      <c r="J137" s="116"/>
      <c r="K137" s="116"/>
      <c r="L137" s="116"/>
      <c r="M137" s="116"/>
    </row>
    <row r="138" spans="9:13" ht="15" customHeight="1" x14ac:dyDescent="0.25">
      <c r="I138" s="116"/>
      <c r="J138" s="116"/>
      <c r="K138" s="116"/>
      <c r="L138" s="116"/>
      <c r="M138" s="116"/>
    </row>
    <row r="139" spans="9:13" ht="15" customHeight="1" x14ac:dyDescent="0.25">
      <c r="I139" s="116"/>
      <c r="J139" s="116"/>
      <c r="K139" s="116"/>
      <c r="L139" s="116"/>
      <c r="M139" s="116"/>
    </row>
    <row r="140" spans="9:13" ht="15" customHeight="1" x14ac:dyDescent="0.25">
      <c r="I140" s="116"/>
      <c r="J140" s="116"/>
      <c r="K140" s="116"/>
      <c r="L140" s="116"/>
      <c r="M140" s="116"/>
    </row>
    <row r="141" spans="9:13" ht="15" customHeight="1" x14ac:dyDescent="0.25">
      <c r="I141" s="116"/>
      <c r="J141" s="116"/>
      <c r="K141" s="116"/>
      <c r="L141" s="116"/>
      <c r="M141" s="116"/>
    </row>
    <row r="142" spans="9:13" ht="15" customHeight="1" x14ac:dyDescent="0.25">
      <c r="I142" s="116"/>
      <c r="J142" s="116"/>
      <c r="K142" s="116"/>
      <c r="L142" s="116"/>
      <c r="M142" s="116"/>
    </row>
    <row r="143" spans="9:13" ht="15" customHeight="1" x14ac:dyDescent="0.25">
      <c r="I143" s="116"/>
      <c r="J143" s="116"/>
      <c r="K143" s="116"/>
      <c r="L143" s="116"/>
      <c r="M143" s="116"/>
    </row>
    <row r="144" spans="9:13" ht="15" customHeight="1" x14ac:dyDescent="0.25">
      <c r="I144" s="116"/>
      <c r="J144" s="116"/>
      <c r="K144" s="116"/>
      <c r="L144" s="116"/>
      <c r="M144" s="116"/>
    </row>
    <row r="145" spans="9:13" ht="15" customHeight="1" x14ac:dyDescent="0.25">
      <c r="I145" s="116"/>
      <c r="J145" s="116"/>
      <c r="K145" s="116"/>
      <c r="L145" s="116"/>
      <c r="M145" s="116"/>
    </row>
    <row r="146" spans="9:13" ht="15" customHeight="1" x14ac:dyDescent="0.25">
      <c r="I146" s="116"/>
      <c r="J146" s="116"/>
      <c r="K146" s="116"/>
      <c r="L146" s="116"/>
      <c r="M146" s="116"/>
    </row>
    <row r="147" spans="9:13" ht="15" customHeight="1" x14ac:dyDescent="0.25">
      <c r="I147" s="116"/>
      <c r="J147" s="116"/>
      <c r="K147" s="116"/>
      <c r="L147" s="116"/>
      <c r="M147" s="116"/>
    </row>
    <row r="148" spans="9:13" ht="15" customHeight="1" x14ac:dyDescent="0.25">
      <c r="I148" s="116"/>
      <c r="J148" s="116"/>
      <c r="K148" s="116"/>
      <c r="L148" s="116"/>
      <c r="M148" s="116"/>
    </row>
    <row r="149" spans="9:13" ht="15" customHeight="1" x14ac:dyDescent="0.25">
      <c r="I149" s="116"/>
      <c r="J149" s="116"/>
      <c r="K149" s="116"/>
      <c r="L149" s="116"/>
      <c r="M149" s="116"/>
    </row>
    <row r="150" spans="9:13" ht="15" customHeight="1" x14ac:dyDescent="0.25">
      <c r="I150" s="116"/>
      <c r="J150" s="116"/>
      <c r="K150" s="116"/>
      <c r="L150" s="116"/>
      <c r="M150" s="116"/>
    </row>
    <row r="151" spans="9:13" ht="15" customHeight="1" x14ac:dyDescent="0.25">
      <c r="I151" s="116"/>
      <c r="J151" s="116"/>
      <c r="K151" s="116"/>
      <c r="L151" s="116"/>
      <c r="M151" s="116"/>
    </row>
    <row r="152" spans="9:13" ht="15" customHeight="1" x14ac:dyDescent="0.25">
      <c r="I152" s="116"/>
      <c r="J152" s="116"/>
      <c r="K152" s="116"/>
      <c r="L152" s="116"/>
      <c r="M152" s="116"/>
    </row>
    <row r="153" spans="9:13" ht="15" customHeight="1" x14ac:dyDescent="0.25">
      <c r="I153" s="116"/>
      <c r="J153" s="116"/>
      <c r="K153" s="116"/>
      <c r="L153" s="116"/>
      <c r="M153" s="116"/>
    </row>
    <row r="154" spans="9:13" ht="15" customHeight="1" x14ac:dyDescent="0.25">
      <c r="I154" s="116"/>
      <c r="J154" s="116"/>
      <c r="K154" s="116"/>
      <c r="L154" s="116"/>
      <c r="M154" s="116"/>
    </row>
    <row r="155" spans="9:13" ht="15" customHeight="1" x14ac:dyDescent="0.25">
      <c r="I155" s="116"/>
      <c r="J155" s="116"/>
      <c r="K155" s="116"/>
      <c r="L155" s="116"/>
      <c r="M155" s="116"/>
    </row>
    <row r="156" spans="9:13" ht="15" customHeight="1" x14ac:dyDescent="0.25">
      <c r="I156" s="116"/>
      <c r="J156" s="116"/>
      <c r="K156" s="116"/>
      <c r="L156" s="116"/>
      <c r="M156" s="116"/>
    </row>
    <row r="157" spans="9:13" ht="15" customHeight="1" x14ac:dyDescent="0.25">
      <c r="I157" s="116"/>
      <c r="J157" s="116"/>
      <c r="K157" s="116"/>
      <c r="L157" s="116"/>
      <c r="M157" s="116"/>
    </row>
    <row r="158" spans="9:13" ht="15" customHeight="1" x14ac:dyDescent="0.25">
      <c r="I158" s="116"/>
      <c r="J158" s="116"/>
      <c r="K158" s="116"/>
      <c r="L158" s="116"/>
      <c r="M158" s="116"/>
    </row>
    <row r="159" spans="9:13" ht="15" customHeight="1" x14ac:dyDescent="0.25">
      <c r="I159" s="116"/>
      <c r="J159" s="116"/>
      <c r="K159" s="116"/>
      <c r="L159" s="116"/>
      <c r="M159" s="116"/>
    </row>
    <row r="160" spans="9:13" ht="15" customHeight="1" x14ac:dyDescent="0.25">
      <c r="I160" s="116"/>
      <c r="J160" s="116"/>
      <c r="K160" s="116"/>
      <c r="L160" s="116"/>
      <c r="M160" s="116"/>
    </row>
  </sheetData>
  <sortState ref="D20:D21">
    <sortCondition descending="1" ref="D20"/>
  </sortState>
  <phoneticPr fontId="0" type="noConversion"/>
  <hyperlinks>
    <hyperlink ref="B30" r:id="rId1" tooltip="Suomen Pesäpalloliitto" display="https://fi.wikipedia.org/wiki/Suomen_Pes%C3%A4palloliitto"/>
    <hyperlink ref="B32" r:id="rId2" tooltip="Pöytätennis" display="https://fi.wikipedia.org/wiki/P%C3%B6yt%C3%A4tennis"/>
  </hyperlinks>
  <pageMargins left="0.75" right="0.75" top="1" bottom="1" header="0.4921259845" footer="0.4921259845"/>
  <pageSetup paperSize="9" orientation="portrait" horizontalDpi="4294967294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50" customWidth="1"/>
    <col min="3" max="3" width="24.140625" style="51" customWidth="1"/>
    <col min="4" max="4" width="10.5703125" style="115" customWidth="1"/>
    <col min="5" max="5" width="8" style="115" customWidth="1"/>
    <col min="6" max="6" width="0.7109375" style="47" customWidth="1"/>
    <col min="7" max="21" width="5.28515625" style="51" customWidth="1"/>
    <col min="22" max="22" width="11.140625" style="51" customWidth="1"/>
    <col min="23" max="23" width="22.140625" style="115" customWidth="1"/>
    <col min="24" max="24" width="9.7109375" style="51" customWidth="1"/>
    <col min="25" max="30" width="9.140625" style="116"/>
    <col min="257" max="257" width="1.28515625" customWidth="1"/>
    <col min="258" max="258" width="33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85" t="s">
        <v>103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ht="15.75" x14ac:dyDescent="0.25">
      <c r="A2" s="8"/>
      <c r="B2" s="58" t="s">
        <v>16</v>
      </c>
      <c r="C2" s="5" t="s">
        <v>32</v>
      </c>
      <c r="D2" s="59"/>
      <c r="E2" s="11"/>
      <c r="F2" s="60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39"/>
      <c r="Y2" s="57"/>
      <c r="Z2" s="57"/>
      <c r="AA2" s="57"/>
      <c r="AB2" s="57"/>
      <c r="AC2" s="57"/>
      <c r="AD2" s="57"/>
    </row>
    <row r="3" spans="1:30" x14ac:dyDescent="0.25">
      <c r="A3" s="8"/>
      <c r="B3" s="62" t="s">
        <v>35</v>
      </c>
      <c r="C3" s="19" t="s">
        <v>36</v>
      </c>
      <c r="D3" s="63" t="s">
        <v>37</v>
      </c>
      <c r="E3" s="64" t="s">
        <v>1</v>
      </c>
      <c r="F3" s="46"/>
      <c r="G3" s="65" t="s">
        <v>38</v>
      </c>
      <c r="H3" s="66" t="s">
        <v>39</v>
      </c>
      <c r="I3" s="66" t="s">
        <v>40</v>
      </c>
      <c r="J3" s="18" t="s">
        <v>41</v>
      </c>
      <c r="K3" s="67" t="s">
        <v>42</v>
      </c>
      <c r="L3" s="67" t="s">
        <v>43</v>
      </c>
      <c r="M3" s="65" t="s">
        <v>44</v>
      </c>
      <c r="N3" s="65" t="s">
        <v>45</v>
      </c>
      <c r="O3" s="66" t="s">
        <v>46</v>
      </c>
      <c r="P3" s="65" t="s">
        <v>39</v>
      </c>
      <c r="Q3" s="65" t="s">
        <v>47</v>
      </c>
      <c r="R3" s="65">
        <v>1</v>
      </c>
      <c r="S3" s="65">
        <v>2</v>
      </c>
      <c r="T3" s="65">
        <v>3</v>
      </c>
      <c r="U3" s="65" t="s">
        <v>48</v>
      </c>
      <c r="V3" s="18" t="s">
        <v>49</v>
      </c>
      <c r="W3" s="16" t="s">
        <v>50</v>
      </c>
      <c r="X3" s="16" t="s">
        <v>51</v>
      </c>
      <c r="Y3" s="57"/>
      <c r="Z3" s="57"/>
      <c r="AA3" s="57"/>
      <c r="AB3" s="57"/>
      <c r="AC3" s="57"/>
      <c r="AD3" s="57"/>
    </row>
    <row r="4" spans="1:30" x14ac:dyDescent="0.25">
      <c r="A4" s="20"/>
      <c r="B4" s="68" t="s">
        <v>52</v>
      </c>
      <c r="C4" s="69" t="s">
        <v>53</v>
      </c>
      <c r="D4" s="70" t="s">
        <v>54</v>
      </c>
      <c r="E4" s="71" t="s">
        <v>21</v>
      </c>
      <c r="F4" s="46"/>
      <c r="G4" s="72">
        <v>1</v>
      </c>
      <c r="H4" s="73"/>
      <c r="I4" s="73"/>
      <c r="J4" s="74"/>
      <c r="K4" s="74" t="s">
        <v>55</v>
      </c>
      <c r="L4" s="74"/>
      <c r="M4" s="74">
        <v>1</v>
      </c>
      <c r="N4" s="72"/>
      <c r="O4" s="73"/>
      <c r="P4" s="72"/>
      <c r="Q4" s="73"/>
      <c r="R4" s="73"/>
      <c r="S4" s="73"/>
      <c r="T4" s="73"/>
      <c r="U4" s="73"/>
      <c r="V4" s="75"/>
      <c r="W4" s="76" t="s">
        <v>115</v>
      </c>
      <c r="X4" s="77" t="s">
        <v>56</v>
      </c>
      <c r="Y4" s="57"/>
      <c r="Z4" s="57"/>
      <c r="AA4" s="57"/>
      <c r="AB4" s="57"/>
      <c r="AC4" s="57"/>
      <c r="AD4" s="57"/>
    </row>
    <row r="5" spans="1:30" x14ac:dyDescent="0.25">
      <c r="A5" s="20"/>
      <c r="B5" s="78" t="s">
        <v>57</v>
      </c>
      <c r="C5" s="79" t="s">
        <v>58</v>
      </c>
      <c r="D5" s="80" t="s">
        <v>59</v>
      </c>
      <c r="E5" s="81" t="s">
        <v>18</v>
      </c>
      <c r="F5" s="46"/>
      <c r="G5" s="82"/>
      <c r="H5" s="83"/>
      <c r="I5" s="83">
        <v>1</v>
      </c>
      <c r="J5" s="84" t="s">
        <v>46</v>
      </c>
      <c r="K5" s="84">
        <v>3</v>
      </c>
      <c r="L5" s="84" t="s">
        <v>60</v>
      </c>
      <c r="M5" s="84">
        <v>1</v>
      </c>
      <c r="N5" s="82"/>
      <c r="O5" s="83"/>
      <c r="P5" s="82"/>
      <c r="Q5" s="83"/>
      <c r="R5" s="83"/>
      <c r="S5" s="83"/>
      <c r="T5" s="83"/>
      <c r="U5" s="83"/>
      <c r="V5" s="85"/>
      <c r="W5" s="86" t="s">
        <v>116</v>
      </c>
      <c r="X5" s="87" t="s">
        <v>61</v>
      </c>
      <c r="Y5" s="57"/>
      <c r="Z5" s="57"/>
      <c r="AA5" s="57"/>
      <c r="AB5" s="57"/>
      <c r="AC5" s="57"/>
      <c r="AD5" s="57"/>
    </row>
    <row r="6" spans="1:30" x14ac:dyDescent="0.25">
      <c r="A6" s="20"/>
      <c r="B6" s="78" t="s">
        <v>62</v>
      </c>
      <c r="C6" s="79" t="s">
        <v>63</v>
      </c>
      <c r="D6" s="80" t="s">
        <v>59</v>
      </c>
      <c r="E6" s="81" t="s">
        <v>18</v>
      </c>
      <c r="F6" s="46"/>
      <c r="G6" s="82"/>
      <c r="H6" s="83"/>
      <c r="I6" s="83">
        <v>1</v>
      </c>
      <c r="J6" s="84" t="s">
        <v>46</v>
      </c>
      <c r="K6" s="84">
        <v>2</v>
      </c>
      <c r="L6" s="84"/>
      <c r="M6" s="84">
        <v>1</v>
      </c>
      <c r="N6" s="82"/>
      <c r="O6" s="83"/>
      <c r="P6" s="82"/>
      <c r="Q6" s="83"/>
      <c r="R6" s="83"/>
      <c r="S6" s="83"/>
      <c r="T6" s="83"/>
      <c r="U6" s="83"/>
      <c r="V6" s="85"/>
      <c r="W6" s="86"/>
      <c r="X6" s="87" t="s">
        <v>64</v>
      </c>
      <c r="Y6" s="57"/>
      <c r="Z6" s="57"/>
      <c r="AA6" s="57"/>
      <c r="AB6" s="57"/>
      <c r="AC6" s="57"/>
      <c r="AD6" s="57"/>
    </row>
    <row r="7" spans="1:30" x14ac:dyDescent="0.25">
      <c r="A7" s="20"/>
      <c r="B7" s="19" t="s">
        <v>7</v>
      </c>
      <c r="C7" s="18"/>
      <c r="D7" s="16"/>
      <c r="E7" s="88"/>
      <c r="F7" s="89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90"/>
      <c r="W7" s="91"/>
      <c r="X7" s="92"/>
      <c r="Y7" s="57"/>
      <c r="Z7" s="57"/>
      <c r="AA7" s="57"/>
      <c r="AB7" s="57"/>
      <c r="AC7" s="57"/>
      <c r="AD7" s="57"/>
    </row>
    <row r="8" spans="1:30" x14ac:dyDescent="0.25">
      <c r="A8" s="93"/>
      <c r="B8" s="94" t="s">
        <v>65</v>
      </c>
      <c r="C8" s="95" t="s">
        <v>66</v>
      </c>
      <c r="D8" s="96"/>
      <c r="E8" s="97"/>
      <c r="F8" s="98"/>
      <c r="G8" s="99"/>
      <c r="H8" s="96"/>
      <c r="I8" s="96"/>
      <c r="J8" s="96"/>
      <c r="K8" s="95"/>
      <c r="L8" s="96"/>
      <c r="M8" s="100"/>
      <c r="N8" s="95"/>
      <c r="O8" s="95"/>
      <c r="P8" s="95"/>
      <c r="Q8" s="95"/>
      <c r="R8" s="95"/>
      <c r="S8" s="95"/>
      <c r="T8" s="95"/>
      <c r="U8" s="95"/>
      <c r="V8" s="101"/>
      <c r="W8" s="95"/>
      <c r="X8" s="102"/>
      <c r="Y8" s="57"/>
      <c r="Z8" s="103"/>
      <c r="AA8" s="103"/>
      <c r="AB8" s="103"/>
      <c r="AC8" s="57"/>
      <c r="AD8" s="57"/>
    </row>
    <row r="9" spans="1:30" x14ac:dyDescent="0.25">
      <c r="A9" s="93"/>
      <c r="B9" s="106"/>
      <c r="C9" s="107"/>
      <c r="D9" s="108"/>
      <c r="E9" s="109"/>
      <c r="F9" s="109"/>
      <c r="G9" s="110"/>
      <c r="H9" s="111"/>
      <c r="I9" s="107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2"/>
      <c r="Y9" s="105"/>
      <c r="Z9" s="1"/>
      <c r="AA9" s="46"/>
      <c r="AB9" s="46"/>
      <c r="AC9" s="57"/>
      <c r="AD9" s="57"/>
    </row>
    <row r="10" spans="1:30" x14ac:dyDescent="0.25">
      <c r="A10" s="20"/>
      <c r="B10" s="103"/>
      <c r="C10" s="1"/>
      <c r="D10" s="103"/>
      <c r="E10" s="113"/>
      <c r="G10" s="1"/>
      <c r="H10" s="105"/>
      <c r="I10" s="1"/>
      <c r="J10" s="46"/>
      <c r="K10" s="46"/>
      <c r="L10" s="46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103" t="s">
        <v>67</v>
      </c>
      <c r="C11" s="1"/>
      <c r="D11" s="103"/>
      <c r="E11" s="113"/>
      <c r="G11" s="1"/>
      <c r="H11" s="105"/>
      <c r="I11" s="1"/>
      <c r="J11" s="46"/>
      <c r="K11" s="46"/>
      <c r="L11" s="46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103" t="s">
        <v>68</v>
      </c>
      <c r="C12" s="1"/>
      <c r="D12" s="103"/>
      <c r="E12" s="113"/>
      <c r="G12" s="1"/>
      <c r="H12" s="105"/>
      <c r="I12" s="1"/>
      <c r="J12" s="46"/>
      <c r="K12" s="46"/>
      <c r="L12" s="46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103" t="s">
        <v>69</v>
      </c>
      <c r="C13" s="1"/>
      <c r="D13" s="103"/>
      <c r="E13" s="113"/>
      <c r="G13" s="1"/>
      <c r="H13" s="105"/>
      <c r="I13" s="1"/>
      <c r="J13" s="46"/>
      <c r="K13" s="46"/>
      <c r="L13" s="46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103" t="s">
        <v>70</v>
      </c>
      <c r="C14" s="1"/>
      <c r="D14" s="103"/>
      <c r="E14" s="113"/>
      <c r="G14" s="1"/>
      <c r="H14" s="105"/>
      <c r="I14" s="1"/>
      <c r="J14" s="46"/>
      <c r="K14" s="46"/>
      <c r="L14" s="46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103"/>
      <c r="C15" s="1"/>
      <c r="D15" s="103"/>
      <c r="E15" s="113"/>
      <c r="G15" s="1"/>
      <c r="H15" s="105"/>
      <c r="I15" s="1"/>
      <c r="J15" s="46"/>
      <c r="K15" s="46"/>
      <c r="L15" s="46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103" t="s">
        <v>71</v>
      </c>
      <c r="C16" s="1"/>
      <c r="D16" s="103"/>
      <c r="E16" s="113"/>
      <c r="G16" s="1"/>
      <c r="H16" s="105"/>
      <c r="I16" s="1"/>
      <c r="J16" s="46"/>
      <c r="K16" s="46"/>
      <c r="L16" s="46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103" t="s">
        <v>72</v>
      </c>
      <c r="C17" s="1"/>
      <c r="D17" s="103"/>
      <c r="E17" s="113"/>
      <c r="G17" s="1"/>
      <c r="H17" s="105"/>
      <c r="I17" s="1"/>
      <c r="J17" s="46"/>
      <c r="K17" s="46"/>
      <c r="L17" s="46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103" t="s">
        <v>73</v>
      </c>
      <c r="C18" s="1"/>
      <c r="D18" s="103"/>
      <c r="E18" s="113"/>
      <c r="G18" s="1"/>
      <c r="H18" s="105"/>
      <c r="I18" s="1"/>
      <c r="J18" s="46"/>
      <c r="K18" s="46"/>
      <c r="L18" s="46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103" t="s">
        <v>74</v>
      </c>
      <c r="C19" s="1"/>
      <c r="D19" s="103"/>
      <c r="E19" s="113"/>
      <c r="G19" s="1"/>
      <c r="H19" s="105"/>
      <c r="I19" s="1"/>
      <c r="J19" s="46"/>
      <c r="K19" s="46"/>
      <c r="L19" s="46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103" t="s">
        <v>75</v>
      </c>
      <c r="C20" s="1"/>
      <c r="D20" s="103"/>
      <c r="E20" s="113"/>
      <c r="G20" s="1"/>
      <c r="H20" s="105"/>
      <c r="I20" s="1"/>
      <c r="J20" s="46"/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103"/>
      <c r="C21" s="1"/>
      <c r="D21" s="103"/>
      <c r="E21" s="113"/>
      <c r="G21" s="1"/>
      <c r="H21" s="105"/>
      <c r="I21" s="1"/>
      <c r="J21" s="46"/>
      <c r="K21" s="46"/>
      <c r="L21" s="46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103" t="s">
        <v>76</v>
      </c>
      <c r="C22" s="1"/>
      <c r="D22" s="103"/>
      <c r="E22" s="113"/>
      <c r="G22" s="1"/>
      <c r="H22" s="105"/>
      <c r="I22" s="1"/>
      <c r="J22" s="46"/>
      <c r="K22" s="46"/>
      <c r="L22" s="46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103" t="s">
        <v>77</v>
      </c>
      <c r="C23" s="1"/>
      <c r="D23" s="103"/>
      <c r="E23" s="113"/>
      <c r="G23" s="1"/>
      <c r="H23" s="105"/>
      <c r="I23" s="1"/>
      <c r="J23" s="46"/>
      <c r="K23" s="46"/>
      <c r="L23" s="46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103"/>
      <c r="C24" s="1"/>
      <c r="D24" s="103"/>
      <c r="E24" s="113"/>
      <c r="G24" s="1"/>
      <c r="H24" s="105"/>
      <c r="I24" s="1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103"/>
      <c r="C25" s="1"/>
      <c r="D25" s="103"/>
      <c r="E25" s="113"/>
      <c r="G25" s="1"/>
      <c r="H25" s="105"/>
      <c r="I25" s="1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103"/>
      <c r="C26" s="1"/>
      <c r="D26" s="103"/>
      <c r="E26" s="113"/>
      <c r="G26" s="1"/>
      <c r="H26" s="105"/>
      <c r="I26" s="1"/>
      <c r="J26" s="46"/>
      <c r="K26" s="46"/>
      <c r="L26" s="46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103"/>
      <c r="C27" s="1"/>
      <c r="D27" s="103"/>
      <c r="E27" s="113"/>
      <c r="G27" s="1"/>
      <c r="H27" s="105"/>
      <c r="I27" s="1"/>
      <c r="J27" s="46"/>
      <c r="K27" s="46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103"/>
      <c r="C28" s="1"/>
      <c r="D28" s="103"/>
      <c r="E28" s="113"/>
      <c r="G28" s="1"/>
      <c r="H28" s="105"/>
      <c r="I28" s="1"/>
      <c r="J28" s="46"/>
      <c r="K28" s="46"/>
      <c r="L28" s="46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103"/>
      <c r="C29" s="1"/>
      <c r="D29" s="103"/>
      <c r="E29" s="113"/>
      <c r="G29" s="1"/>
      <c r="H29" s="105"/>
      <c r="I29" s="1"/>
      <c r="J29" s="46"/>
      <c r="K29" s="46"/>
      <c r="L29" s="46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103"/>
      <c r="C30" s="1"/>
      <c r="D30" s="103"/>
      <c r="E30" s="113"/>
      <c r="G30" s="1"/>
      <c r="H30" s="105"/>
      <c r="I30" s="1"/>
      <c r="J30" s="46"/>
      <c r="K30" s="46"/>
      <c r="L30" s="46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103"/>
      <c r="C31" s="1"/>
      <c r="D31" s="103"/>
      <c r="E31" s="113"/>
      <c r="G31" s="1"/>
      <c r="H31" s="105"/>
      <c r="I31" s="1"/>
      <c r="J31" s="46"/>
      <c r="K31" s="46"/>
      <c r="L31" s="46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103"/>
      <c r="C32" s="1"/>
      <c r="D32" s="103"/>
      <c r="E32" s="113"/>
      <c r="G32" s="1"/>
      <c r="H32" s="105"/>
      <c r="I32" s="1"/>
      <c r="J32" s="46"/>
      <c r="K32" s="46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103"/>
      <c r="C33" s="1"/>
      <c r="D33" s="103"/>
      <c r="E33" s="113"/>
      <c r="G33" s="1"/>
      <c r="H33" s="105"/>
      <c r="I33" s="1"/>
      <c r="J33" s="46"/>
      <c r="K33" s="46"/>
      <c r="L33" s="46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103"/>
      <c r="C34" s="1"/>
      <c r="D34" s="103"/>
      <c r="E34" s="113"/>
      <c r="G34" s="1"/>
      <c r="H34" s="105"/>
      <c r="I34" s="1"/>
      <c r="J34" s="46"/>
      <c r="K34" s="46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103"/>
      <c r="C35" s="1"/>
      <c r="D35" s="103"/>
      <c r="E35" s="113"/>
      <c r="G35" s="1"/>
      <c r="H35" s="105"/>
      <c r="I35" s="1"/>
      <c r="J35" s="46"/>
      <c r="K35" s="46"/>
      <c r="L35" s="46"/>
      <c r="M35" s="1"/>
      <c r="N35" s="1"/>
      <c r="O35" s="1"/>
      <c r="P35" s="1"/>
      <c r="Q35" s="1"/>
      <c r="R35" s="1"/>
      <c r="S35" s="1"/>
      <c r="T35" s="1"/>
      <c r="U35" s="1"/>
      <c r="V35" s="1"/>
      <c r="W35" s="103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103"/>
      <c r="C36" s="1"/>
      <c r="D36" s="103"/>
      <c r="E36" s="113"/>
      <c r="G36" s="1"/>
      <c r="H36" s="105"/>
      <c r="I36" s="1"/>
      <c r="J36" s="46"/>
      <c r="K36" s="46"/>
      <c r="L36" s="46"/>
      <c r="M36" s="1"/>
      <c r="N36" s="1"/>
      <c r="O36" s="1"/>
      <c r="P36" s="1"/>
      <c r="Q36" s="1"/>
      <c r="R36" s="1"/>
      <c r="S36" s="1"/>
      <c r="T36" s="1"/>
      <c r="U36" s="1"/>
      <c r="V36" s="1"/>
      <c r="W36" s="103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103"/>
      <c r="C37" s="1"/>
      <c r="D37" s="103"/>
      <c r="E37" s="113"/>
      <c r="G37" s="1"/>
      <c r="H37" s="105"/>
      <c r="I37" s="1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103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103"/>
      <c r="C38" s="1"/>
      <c r="D38" s="103"/>
      <c r="E38" s="113"/>
      <c r="G38" s="1"/>
      <c r="H38" s="105"/>
      <c r="I38" s="1"/>
      <c r="J38" s="46"/>
      <c r="K38" s="46"/>
      <c r="L38" s="46"/>
      <c r="M38" s="1"/>
      <c r="N38" s="1"/>
      <c r="O38" s="1"/>
      <c r="P38" s="1"/>
      <c r="Q38" s="1"/>
      <c r="R38" s="1"/>
      <c r="S38" s="1"/>
      <c r="T38" s="1"/>
      <c r="U38" s="1"/>
      <c r="V38" s="1"/>
      <c r="W38" s="103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103"/>
      <c r="C39" s="1"/>
      <c r="D39" s="103"/>
      <c r="E39" s="113"/>
      <c r="G39" s="1"/>
      <c r="H39" s="105"/>
      <c r="I39" s="1"/>
      <c r="J39" s="46"/>
      <c r="K39" s="46"/>
      <c r="L39" s="46"/>
      <c r="M39" s="1"/>
      <c r="N39" s="1"/>
      <c r="O39" s="1"/>
      <c r="P39" s="1"/>
      <c r="Q39" s="1"/>
      <c r="R39" s="1"/>
      <c r="S39" s="1"/>
      <c r="T39" s="1"/>
      <c r="U39" s="1"/>
      <c r="V39" s="1"/>
      <c r="W39" s="103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103"/>
      <c r="C40" s="1"/>
      <c r="D40" s="103"/>
      <c r="E40" s="113"/>
      <c r="G40" s="1"/>
      <c r="H40" s="105"/>
      <c r="I40" s="1"/>
      <c r="J40" s="46"/>
      <c r="K40" s="46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103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103"/>
      <c r="C41" s="1"/>
      <c r="D41" s="103"/>
      <c r="E41" s="113"/>
      <c r="G41" s="1"/>
      <c r="H41" s="105"/>
      <c r="I41" s="1"/>
      <c r="J41" s="46"/>
      <c r="K41" s="46"/>
      <c r="L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103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103"/>
      <c r="C42" s="1"/>
      <c r="D42" s="103"/>
      <c r="E42" s="113"/>
      <c r="G42" s="1"/>
      <c r="H42" s="105"/>
      <c r="I42" s="1"/>
      <c r="J42" s="46"/>
      <c r="K42" s="46"/>
      <c r="L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103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103"/>
      <c r="C43" s="1"/>
      <c r="D43" s="103"/>
      <c r="E43" s="113"/>
      <c r="G43" s="1"/>
      <c r="H43" s="105"/>
      <c r="I43" s="1"/>
      <c r="J43" s="46"/>
      <c r="K43" s="46"/>
      <c r="L43" s="46"/>
      <c r="M43" s="1"/>
      <c r="N43" s="1"/>
      <c r="O43" s="1"/>
      <c r="P43" s="1"/>
      <c r="Q43" s="1"/>
      <c r="R43" s="1"/>
      <c r="S43" s="1"/>
      <c r="T43" s="1"/>
      <c r="U43" s="1"/>
      <c r="V43" s="1"/>
      <c r="W43" s="103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103"/>
      <c r="C44" s="1"/>
      <c r="D44" s="103"/>
      <c r="E44" s="113"/>
      <c r="G44" s="1"/>
      <c r="H44" s="105"/>
      <c r="I44" s="1"/>
      <c r="J44" s="46"/>
      <c r="K44" s="46"/>
      <c r="L44" s="46"/>
      <c r="M44" s="1"/>
      <c r="N44" s="1"/>
      <c r="O44" s="1"/>
      <c r="P44" s="1"/>
      <c r="Q44" s="1"/>
      <c r="R44" s="1"/>
      <c r="S44" s="1"/>
      <c r="T44" s="1"/>
      <c r="U44" s="1"/>
      <c r="V44" s="1"/>
      <c r="W44" s="103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103"/>
      <c r="C45" s="1"/>
      <c r="D45" s="103"/>
      <c r="E45" s="113"/>
      <c r="G45" s="1"/>
      <c r="H45" s="105"/>
      <c r="I45" s="1"/>
      <c r="J45" s="46"/>
      <c r="K45" s="46"/>
      <c r="L45" s="46"/>
      <c r="M45" s="1"/>
      <c r="N45" s="1"/>
      <c r="O45" s="1"/>
      <c r="P45" s="1"/>
      <c r="Q45" s="1"/>
      <c r="R45" s="1"/>
      <c r="S45" s="1"/>
      <c r="T45" s="1"/>
      <c r="U45" s="1"/>
      <c r="V45" s="1"/>
      <c r="W45" s="103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103"/>
      <c r="C46" s="1"/>
      <c r="D46" s="103"/>
      <c r="E46" s="113"/>
      <c r="G46" s="1"/>
      <c r="H46" s="105"/>
      <c r="I46" s="1"/>
      <c r="J46" s="46"/>
      <c r="K46" s="46"/>
      <c r="L46" s="46"/>
      <c r="M46" s="1"/>
      <c r="N46" s="1"/>
      <c r="O46" s="1"/>
      <c r="P46" s="1"/>
      <c r="Q46" s="1"/>
      <c r="R46" s="1"/>
      <c r="S46" s="1"/>
      <c r="T46" s="1"/>
      <c r="U46" s="1"/>
      <c r="V46" s="1"/>
      <c r="W46" s="103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103"/>
      <c r="C47" s="1"/>
      <c r="D47" s="103"/>
      <c r="E47" s="113"/>
      <c r="G47" s="1"/>
      <c r="H47" s="105"/>
      <c r="I47" s="1"/>
      <c r="J47" s="46"/>
      <c r="K47" s="46"/>
      <c r="L47" s="46"/>
      <c r="M47" s="1"/>
      <c r="N47" s="1"/>
      <c r="O47" s="1"/>
      <c r="P47" s="1"/>
      <c r="Q47" s="1"/>
      <c r="R47" s="1"/>
      <c r="S47" s="1"/>
      <c r="T47" s="1"/>
      <c r="U47" s="1"/>
      <c r="V47" s="1"/>
      <c r="W47" s="103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103"/>
      <c r="C48" s="1"/>
      <c r="D48" s="103"/>
      <c r="E48" s="113"/>
      <c r="G48" s="1"/>
      <c r="H48" s="105"/>
      <c r="I48" s="1"/>
      <c r="J48" s="46"/>
      <c r="K48" s="46"/>
      <c r="L48" s="46"/>
      <c r="M48" s="1"/>
      <c r="N48" s="1"/>
      <c r="O48" s="1"/>
      <c r="P48" s="1"/>
      <c r="Q48" s="1"/>
      <c r="R48" s="1"/>
      <c r="S48" s="1"/>
      <c r="T48" s="1"/>
      <c r="U48" s="1"/>
      <c r="V48" s="1"/>
      <c r="W48" s="103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103"/>
      <c r="C49" s="1"/>
      <c r="D49" s="103"/>
      <c r="E49" s="113"/>
      <c r="G49" s="1"/>
      <c r="H49" s="105"/>
      <c r="I49" s="1"/>
      <c r="J49" s="46"/>
      <c r="K49" s="46"/>
      <c r="L49" s="46"/>
      <c r="M49" s="1"/>
      <c r="N49" s="1"/>
      <c r="O49" s="1"/>
      <c r="P49" s="1"/>
      <c r="Q49" s="1"/>
      <c r="R49" s="1"/>
      <c r="S49" s="1"/>
      <c r="T49" s="1"/>
      <c r="U49" s="1"/>
      <c r="V49" s="1"/>
      <c r="W49" s="103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103"/>
      <c r="C50" s="1"/>
      <c r="D50" s="103"/>
      <c r="E50" s="113"/>
      <c r="G50" s="1"/>
      <c r="H50" s="105"/>
      <c r="I50" s="1"/>
      <c r="J50" s="46"/>
      <c r="K50" s="46"/>
      <c r="L50" s="46"/>
      <c r="M50" s="1"/>
      <c r="N50" s="1"/>
      <c r="O50" s="1"/>
      <c r="P50" s="1"/>
      <c r="Q50" s="1"/>
      <c r="R50" s="1"/>
      <c r="S50" s="1"/>
      <c r="T50" s="1"/>
      <c r="U50" s="1"/>
      <c r="V50" s="1"/>
      <c r="W50" s="103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103"/>
      <c r="C51" s="1"/>
      <c r="D51" s="103"/>
      <c r="E51" s="113"/>
      <c r="G51" s="1"/>
      <c r="H51" s="105"/>
      <c r="I51" s="1"/>
      <c r="J51" s="46"/>
      <c r="K51" s="46"/>
      <c r="L51" s="46"/>
      <c r="M51" s="1"/>
      <c r="N51" s="1"/>
      <c r="O51" s="1"/>
      <c r="P51" s="1"/>
      <c r="Q51" s="1"/>
      <c r="R51" s="1"/>
      <c r="S51" s="1"/>
      <c r="T51" s="1"/>
      <c r="U51" s="1"/>
      <c r="V51" s="1"/>
      <c r="W51" s="103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103"/>
      <c r="C52" s="1"/>
      <c r="D52" s="103"/>
      <c r="E52" s="103"/>
      <c r="F52" s="46"/>
      <c r="G52" s="1"/>
      <c r="H52" s="105"/>
      <c r="I52" s="1"/>
      <c r="J52" s="46"/>
      <c r="K52" s="46"/>
      <c r="L52" s="46"/>
      <c r="M52" s="46"/>
      <c r="N52" s="114"/>
      <c r="O52" s="114"/>
      <c r="P52" s="46"/>
      <c r="Q52" s="46"/>
      <c r="R52" s="46"/>
      <c r="S52" s="46"/>
      <c r="T52" s="46"/>
      <c r="U52" s="46"/>
      <c r="V52" s="46"/>
      <c r="W52" s="103"/>
      <c r="X52" s="46"/>
      <c r="Y52" s="57"/>
      <c r="Z52" s="57"/>
      <c r="AA52" s="57"/>
      <c r="AB52" s="57"/>
      <c r="AC52" s="57"/>
      <c r="AD52" s="57"/>
    </row>
    <row r="53" spans="1:30" x14ac:dyDescent="0.25">
      <c r="A53" s="20"/>
      <c r="B53" s="103"/>
      <c r="C53" s="1"/>
      <c r="D53" s="103"/>
      <c r="E53" s="103"/>
      <c r="F53" s="46"/>
      <c r="G53" s="1"/>
      <c r="H53" s="105"/>
      <c r="I53" s="1"/>
      <c r="J53" s="46"/>
      <c r="K53" s="46"/>
      <c r="L53" s="46"/>
      <c r="M53" s="46"/>
      <c r="N53" s="114"/>
      <c r="O53" s="114"/>
      <c r="P53" s="46"/>
      <c r="Q53" s="46"/>
      <c r="R53" s="46"/>
      <c r="S53" s="46"/>
      <c r="T53" s="46"/>
      <c r="U53" s="46"/>
      <c r="V53" s="46"/>
      <c r="W53" s="103"/>
      <c r="X53" s="46"/>
      <c r="Y53" s="57"/>
      <c r="Z53" s="57"/>
      <c r="AA53" s="57"/>
      <c r="AB53" s="57"/>
      <c r="AC53" s="57"/>
      <c r="AD53" s="57"/>
    </row>
    <row r="54" spans="1:30" x14ac:dyDescent="0.25">
      <c r="A54" s="20"/>
      <c r="B54" s="103"/>
      <c r="C54" s="1"/>
      <c r="D54" s="103"/>
      <c r="E54" s="103"/>
      <c r="F54" s="46"/>
      <c r="G54" s="1"/>
      <c r="H54" s="105"/>
      <c r="I54" s="1"/>
      <c r="J54" s="46"/>
      <c r="K54" s="46"/>
      <c r="L54" s="46"/>
      <c r="M54" s="46"/>
      <c r="N54" s="114"/>
      <c r="O54" s="114"/>
      <c r="P54" s="46"/>
      <c r="Q54" s="46"/>
      <c r="R54" s="46"/>
      <c r="S54" s="46"/>
      <c r="T54" s="46"/>
      <c r="U54" s="46"/>
      <c r="V54" s="46"/>
      <c r="W54" s="103"/>
      <c r="X54" s="46"/>
      <c r="Y54" s="57"/>
      <c r="Z54" s="57"/>
      <c r="AA54" s="57"/>
      <c r="AB54" s="57"/>
      <c r="AC54" s="57"/>
      <c r="AD54" s="57"/>
    </row>
    <row r="55" spans="1:30" x14ac:dyDescent="0.25">
      <c r="A55" s="20"/>
      <c r="B55" s="103"/>
      <c r="C55" s="1"/>
      <c r="D55" s="103"/>
      <c r="E55" s="103"/>
      <c r="F55" s="46"/>
      <c r="G55" s="1"/>
      <c r="H55" s="105"/>
      <c r="I55" s="1"/>
      <c r="J55" s="46"/>
      <c r="K55" s="46"/>
      <c r="L55" s="46"/>
      <c r="M55" s="46"/>
      <c r="N55" s="114"/>
      <c r="O55" s="114"/>
      <c r="P55" s="46"/>
      <c r="Q55" s="46"/>
      <c r="R55" s="46"/>
      <c r="S55" s="46"/>
      <c r="T55" s="46"/>
      <c r="U55" s="46"/>
      <c r="V55" s="46"/>
      <c r="W55" s="103"/>
      <c r="X55" s="46"/>
      <c r="Y55" s="57"/>
      <c r="Z55" s="57"/>
      <c r="AA55" s="57"/>
      <c r="AB55" s="57"/>
      <c r="AC55" s="57"/>
      <c r="AD55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zoomScale="97" zoomScaleNormal="97" workbookViewId="0"/>
  </sheetViews>
  <sheetFormatPr defaultRowHeight="15" x14ac:dyDescent="0.2"/>
  <cols>
    <col min="1" max="1" width="0.7109375" style="149" customWidth="1"/>
    <col min="2" max="2" width="8.28515625" style="182" customWidth="1"/>
    <col min="3" max="3" width="8.28515625" style="183" customWidth="1"/>
    <col min="4" max="4" width="5.85546875" style="182" customWidth="1"/>
    <col min="5" max="8" width="5.7109375" style="183" customWidth="1"/>
    <col min="9" max="9" width="10.7109375" style="183" customWidth="1"/>
    <col min="10" max="10" width="0.5703125" style="183" customWidth="1"/>
    <col min="11" max="13" width="5.7109375" style="183" customWidth="1"/>
    <col min="14" max="14" width="10.7109375" style="183" customWidth="1"/>
    <col min="15" max="17" width="5.7109375" style="183" customWidth="1"/>
    <col min="18" max="18" width="10.5703125" style="183" customWidth="1"/>
    <col min="19" max="19" width="6.42578125" style="184" customWidth="1"/>
    <col min="20" max="20" width="5.85546875" style="184" customWidth="1"/>
    <col min="21" max="23" width="3.7109375" style="184" customWidth="1"/>
    <col min="24" max="24" width="28.85546875" style="149" customWidth="1"/>
    <col min="25" max="25" width="83.140625" style="149" customWidth="1"/>
    <col min="26" max="26" width="50.42578125" style="149" customWidth="1"/>
    <col min="27" max="27" width="20.5703125" style="149" customWidth="1"/>
    <col min="28" max="16384" width="9.140625" style="149"/>
  </cols>
  <sheetData>
    <row r="1" spans="1:28" s="122" customFormat="1" ht="23.1" customHeight="1" x14ac:dyDescent="0.3">
      <c r="A1" s="117"/>
      <c r="B1" s="118" t="s">
        <v>78</v>
      </c>
      <c r="C1" s="119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86"/>
      <c r="T1" s="186"/>
      <c r="U1" s="120"/>
      <c r="V1" s="120"/>
      <c r="W1" s="120"/>
      <c r="X1" s="121"/>
      <c r="Y1" s="117"/>
      <c r="Z1" s="117"/>
      <c r="AA1" s="117"/>
    </row>
    <row r="2" spans="1:28" s="133" customFormat="1" ht="20.100000000000001" customHeight="1" x14ac:dyDescent="0.25">
      <c r="A2" s="123"/>
      <c r="B2" s="124" t="s">
        <v>16</v>
      </c>
      <c r="C2" s="125"/>
      <c r="D2" s="126"/>
      <c r="E2" s="127" t="s">
        <v>79</v>
      </c>
      <c r="F2" s="126"/>
      <c r="G2" s="128"/>
      <c r="H2" s="129"/>
      <c r="I2" s="130"/>
      <c r="J2" s="129"/>
      <c r="K2" s="127"/>
      <c r="L2" s="129"/>
      <c r="M2" s="128"/>
      <c r="N2" s="129"/>
      <c r="O2" s="129"/>
      <c r="P2" s="128"/>
      <c r="Q2" s="129"/>
      <c r="R2" s="130"/>
      <c r="S2" s="125"/>
      <c r="T2" s="125"/>
      <c r="U2" s="128"/>
      <c r="V2" s="128"/>
      <c r="W2" s="128"/>
      <c r="X2" s="131"/>
      <c r="Y2" s="132"/>
      <c r="Z2" s="132"/>
      <c r="AA2" s="132"/>
      <c r="AB2" s="132"/>
    </row>
    <row r="3" spans="1:28" s="143" customFormat="1" ht="15" customHeight="1" x14ac:dyDescent="0.2">
      <c r="A3" s="1"/>
      <c r="B3" s="134" t="s">
        <v>80</v>
      </c>
      <c r="C3" s="135" t="s">
        <v>14</v>
      </c>
      <c r="D3" s="136"/>
      <c r="E3" s="137"/>
      <c r="F3" s="136"/>
      <c r="G3" s="136"/>
      <c r="H3" s="136"/>
      <c r="I3" s="138"/>
      <c r="J3" s="139"/>
      <c r="K3" s="135" t="s">
        <v>81</v>
      </c>
      <c r="L3" s="140"/>
      <c r="M3" s="136"/>
      <c r="N3" s="138"/>
      <c r="O3" s="135" t="s">
        <v>82</v>
      </c>
      <c r="P3" s="140"/>
      <c r="Q3" s="148"/>
      <c r="R3" s="138"/>
      <c r="S3" s="187" t="s">
        <v>104</v>
      </c>
      <c r="T3" s="188"/>
      <c r="U3" s="141" t="s">
        <v>83</v>
      </c>
      <c r="V3" s="136"/>
      <c r="W3" s="138"/>
      <c r="X3" s="142" t="s">
        <v>84</v>
      </c>
      <c r="Y3" s="8"/>
      <c r="Z3" s="8"/>
      <c r="AA3" s="8"/>
      <c r="AB3" s="8"/>
    </row>
    <row r="4" spans="1:28" ht="15" customHeight="1" x14ac:dyDescent="0.2">
      <c r="A4" s="1"/>
      <c r="B4" s="144" t="s">
        <v>0</v>
      </c>
      <c r="C4" s="144" t="s">
        <v>1</v>
      </c>
      <c r="D4" s="144" t="s">
        <v>4</v>
      </c>
      <c r="E4" s="144" t="s">
        <v>44</v>
      </c>
      <c r="F4" s="144" t="s">
        <v>38</v>
      </c>
      <c r="G4" s="145" t="s">
        <v>39</v>
      </c>
      <c r="H4" s="145" t="s">
        <v>40</v>
      </c>
      <c r="I4" s="144" t="s">
        <v>85</v>
      </c>
      <c r="J4" s="146"/>
      <c r="K4" s="144" t="s">
        <v>44</v>
      </c>
      <c r="L4" s="144" t="s">
        <v>38</v>
      </c>
      <c r="M4" s="147" t="s">
        <v>40</v>
      </c>
      <c r="N4" s="144" t="s">
        <v>85</v>
      </c>
      <c r="O4" s="144" t="s">
        <v>44</v>
      </c>
      <c r="P4" s="144" t="s">
        <v>38</v>
      </c>
      <c r="Q4" s="144" t="s">
        <v>40</v>
      </c>
      <c r="R4" s="144" t="s">
        <v>85</v>
      </c>
      <c r="S4" s="67" t="s">
        <v>10</v>
      </c>
      <c r="T4" s="65" t="s">
        <v>11</v>
      </c>
      <c r="U4" s="145">
        <v>1</v>
      </c>
      <c r="V4" s="148">
        <v>2</v>
      </c>
      <c r="W4" s="144">
        <v>3</v>
      </c>
      <c r="X4" s="138"/>
      <c r="Y4" s="8"/>
      <c r="Z4" s="8"/>
      <c r="AA4" s="8"/>
      <c r="AB4" s="8"/>
    </row>
    <row r="5" spans="1:28" ht="15" customHeight="1" x14ac:dyDescent="0.2">
      <c r="A5" s="1"/>
      <c r="B5" s="134">
        <v>1958</v>
      </c>
      <c r="C5" s="150"/>
      <c r="D5" s="134"/>
      <c r="E5" s="151"/>
      <c r="F5" s="151"/>
      <c r="G5" s="151"/>
      <c r="H5" s="151"/>
      <c r="I5" s="152"/>
      <c r="J5" s="146"/>
      <c r="K5" s="151"/>
      <c r="L5" s="151"/>
      <c r="M5" s="151"/>
      <c r="N5" s="152"/>
      <c r="O5" s="151"/>
      <c r="P5" s="151"/>
      <c r="Q5" s="151"/>
      <c r="R5" s="151"/>
      <c r="S5" s="40">
        <v>1</v>
      </c>
      <c r="T5" s="22"/>
      <c r="U5" s="154"/>
      <c r="V5" s="155"/>
      <c r="W5" s="151"/>
      <c r="X5" s="142"/>
      <c r="Y5" s="8"/>
      <c r="Z5" s="8"/>
      <c r="AA5" s="8"/>
      <c r="AB5" s="8"/>
    </row>
    <row r="6" spans="1:28" ht="15" customHeight="1" x14ac:dyDescent="0.2">
      <c r="A6" s="1"/>
      <c r="B6" s="134">
        <v>1959</v>
      </c>
      <c r="C6" s="150"/>
      <c r="D6" s="134"/>
      <c r="E6" s="151"/>
      <c r="F6" s="151"/>
      <c r="G6" s="151"/>
      <c r="H6" s="151"/>
      <c r="I6" s="152"/>
      <c r="J6" s="146"/>
      <c r="K6" s="151"/>
      <c r="L6" s="151"/>
      <c r="M6" s="151"/>
      <c r="N6" s="152"/>
      <c r="O6" s="151"/>
      <c r="P6" s="151"/>
      <c r="Q6" s="151"/>
      <c r="R6" s="151"/>
      <c r="S6" s="40">
        <v>1</v>
      </c>
      <c r="T6" s="22">
        <v>1</v>
      </c>
      <c r="U6" s="154"/>
      <c r="V6" s="155"/>
      <c r="W6" s="151"/>
      <c r="X6" s="142"/>
      <c r="Y6" s="8"/>
      <c r="Z6" s="8"/>
      <c r="AA6" s="8"/>
      <c r="AB6" s="8"/>
    </row>
    <row r="7" spans="1:28" ht="15" customHeight="1" x14ac:dyDescent="0.2">
      <c r="A7" s="1"/>
      <c r="B7" s="134">
        <v>1960</v>
      </c>
      <c r="C7" s="150"/>
      <c r="D7" s="134"/>
      <c r="E7" s="151"/>
      <c r="F7" s="151"/>
      <c r="G7" s="151"/>
      <c r="H7" s="151"/>
      <c r="I7" s="152"/>
      <c r="J7" s="146"/>
      <c r="K7" s="151"/>
      <c r="L7" s="151"/>
      <c r="M7" s="151"/>
      <c r="N7" s="152"/>
      <c r="O7" s="151"/>
      <c r="P7" s="151"/>
      <c r="Q7" s="151"/>
      <c r="R7" s="151"/>
      <c r="S7" s="40">
        <v>1</v>
      </c>
      <c r="T7" s="22">
        <v>1</v>
      </c>
      <c r="U7" s="154"/>
      <c r="V7" s="155"/>
      <c r="W7" s="151"/>
      <c r="X7" s="142"/>
      <c r="Y7" s="8"/>
      <c r="Z7" s="8"/>
      <c r="AA7" s="8"/>
      <c r="AB7" s="8"/>
    </row>
    <row r="8" spans="1:28" ht="15" customHeight="1" x14ac:dyDescent="0.2">
      <c r="A8" s="1"/>
      <c r="B8" s="134">
        <v>1961</v>
      </c>
      <c r="C8" s="150"/>
      <c r="D8" s="134"/>
      <c r="E8" s="151"/>
      <c r="F8" s="151"/>
      <c r="G8" s="151"/>
      <c r="H8" s="151"/>
      <c r="I8" s="152"/>
      <c r="J8" s="146"/>
      <c r="K8" s="151"/>
      <c r="L8" s="151"/>
      <c r="M8" s="151"/>
      <c r="N8" s="152"/>
      <c r="O8" s="151"/>
      <c r="P8" s="151"/>
      <c r="Q8" s="151"/>
      <c r="R8" s="151"/>
      <c r="S8" s="40">
        <v>1</v>
      </c>
      <c r="T8" s="22">
        <v>1</v>
      </c>
      <c r="U8" s="154"/>
      <c r="V8" s="155"/>
      <c r="W8" s="151"/>
      <c r="X8" s="142"/>
      <c r="Y8" s="8"/>
      <c r="Z8" s="8"/>
      <c r="AA8" s="8"/>
      <c r="AB8" s="8"/>
    </row>
    <row r="9" spans="1:28" ht="15" customHeight="1" x14ac:dyDescent="0.2">
      <c r="A9" s="1"/>
      <c r="B9" s="134">
        <v>1962</v>
      </c>
      <c r="C9" s="150"/>
      <c r="D9" s="134"/>
      <c r="E9" s="151"/>
      <c r="F9" s="151"/>
      <c r="G9" s="151"/>
      <c r="H9" s="151"/>
      <c r="I9" s="152"/>
      <c r="J9" s="146"/>
      <c r="K9" s="151"/>
      <c r="L9" s="151"/>
      <c r="M9" s="151"/>
      <c r="N9" s="152"/>
      <c r="O9" s="151"/>
      <c r="P9" s="151"/>
      <c r="Q9" s="151"/>
      <c r="R9" s="151"/>
      <c r="S9" s="40">
        <v>1</v>
      </c>
      <c r="T9" s="22"/>
      <c r="U9" s="154"/>
      <c r="V9" s="155"/>
      <c r="W9" s="151"/>
      <c r="X9" s="142"/>
      <c r="Y9" s="8"/>
      <c r="Z9" s="8"/>
      <c r="AA9" s="8"/>
      <c r="AB9" s="8"/>
    </row>
    <row r="10" spans="1:28" ht="15" customHeight="1" x14ac:dyDescent="0.2">
      <c r="A10" s="1"/>
      <c r="B10" s="134">
        <v>1963</v>
      </c>
      <c r="C10" s="150"/>
      <c r="D10" s="134"/>
      <c r="E10" s="151"/>
      <c r="F10" s="151"/>
      <c r="G10" s="151"/>
      <c r="H10" s="151"/>
      <c r="I10" s="152"/>
      <c r="J10" s="146"/>
      <c r="K10" s="151"/>
      <c r="L10" s="151"/>
      <c r="M10" s="151"/>
      <c r="N10" s="152"/>
      <c r="O10" s="151"/>
      <c r="P10" s="151"/>
      <c r="Q10" s="151"/>
      <c r="R10" s="151"/>
      <c r="S10" s="40">
        <v>1</v>
      </c>
      <c r="T10" s="22"/>
      <c r="U10" s="154"/>
      <c r="V10" s="155"/>
      <c r="W10" s="151"/>
      <c r="X10" s="142"/>
      <c r="Y10" s="8"/>
      <c r="Z10" s="8"/>
      <c r="AA10" s="8"/>
      <c r="AB10" s="8"/>
    </row>
    <row r="11" spans="1:28" ht="15" customHeight="1" x14ac:dyDescent="0.2">
      <c r="A11" s="1"/>
      <c r="B11" s="134">
        <v>1964</v>
      </c>
      <c r="C11" s="150"/>
      <c r="D11" s="134"/>
      <c r="E11" s="151"/>
      <c r="F11" s="151"/>
      <c r="G11" s="151"/>
      <c r="H11" s="151"/>
      <c r="I11" s="152"/>
      <c r="J11" s="146"/>
      <c r="K11" s="151"/>
      <c r="L11" s="151"/>
      <c r="M11" s="151"/>
      <c r="N11" s="152"/>
      <c r="O11" s="151"/>
      <c r="P11" s="151"/>
      <c r="Q11" s="151"/>
      <c r="R11" s="151"/>
      <c r="S11" s="40">
        <v>1</v>
      </c>
      <c r="T11" s="22">
        <v>1</v>
      </c>
      <c r="U11" s="154"/>
      <c r="V11" s="155"/>
      <c r="W11" s="151"/>
      <c r="X11" s="142"/>
      <c r="Y11" s="8"/>
      <c r="Z11" s="8"/>
      <c r="AA11" s="8"/>
      <c r="AB11" s="8"/>
    </row>
    <row r="12" spans="1:28" ht="15" customHeight="1" x14ac:dyDescent="0.2">
      <c r="A12" s="1"/>
      <c r="B12" s="134">
        <v>1965</v>
      </c>
      <c r="C12" s="150" t="s">
        <v>86</v>
      </c>
      <c r="D12" s="134" t="s">
        <v>87</v>
      </c>
      <c r="E12" s="151">
        <v>22</v>
      </c>
      <c r="F12" s="151">
        <v>10</v>
      </c>
      <c r="G12" s="151">
        <v>1</v>
      </c>
      <c r="H12" s="151">
        <v>11</v>
      </c>
      <c r="I12" s="152">
        <f>PRODUCT(F12/E12)</f>
        <v>0.45454545454545453</v>
      </c>
      <c r="J12" s="146"/>
      <c r="K12" s="151"/>
      <c r="L12" s="151"/>
      <c r="M12" s="151"/>
      <c r="N12" s="152"/>
      <c r="O12" s="151"/>
      <c r="P12" s="151"/>
      <c r="Q12" s="151"/>
      <c r="R12" s="151"/>
      <c r="S12" s="40"/>
      <c r="T12" s="22"/>
      <c r="U12" s="154"/>
      <c r="V12" s="155"/>
      <c r="W12" s="151"/>
      <c r="X12" s="142"/>
      <c r="Y12" s="8"/>
      <c r="Z12" s="8"/>
      <c r="AA12" s="8"/>
      <c r="AB12" s="8"/>
    </row>
    <row r="13" spans="1:28" ht="15" customHeight="1" x14ac:dyDescent="0.2">
      <c r="A13" s="1"/>
      <c r="B13" s="134">
        <v>1966</v>
      </c>
      <c r="C13" s="150" t="s">
        <v>86</v>
      </c>
      <c r="D13" s="134" t="s">
        <v>88</v>
      </c>
      <c r="E13" s="151">
        <v>22</v>
      </c>
      <c r="F13" s="151">
        <v>4</v>
      </c>
      <c r="G13" s="151">
        <v>1</v>
      </c>
      <c r="H13" s="151">
        <v>17</v>
      </c>
      <c r="I13" s="152">
        <f>PRODUCT(F13/E13)</f>
        <v>0.18181818181818182</v>
      </c>
      <c r="J13" s="146"/>
      <c r="K13" s="151"/>
      <c r="L13" s="151"/>
      <c r="M13" s="151"/>
      <c r="N13" s="152"/>
      <c r="O13" s="151"/>
      <c r="P13" s="151"/>
      <c r="Q13" s="151"/>
      <c r="R13" s="151"/>
      <c r="S13" s="40">
        <v>1</v>
      </c>
      <c r="T13" s="22">
        <v>1</v>
      </c>
      <c r="U13" s="154"/>
      <c r="V13" s="155"/>
      <c r="W13" s="151"/>
      <c r="X13" s="142"/>
      <c r="Y13" s="8"/>
      <c r="Z13" s="8"/>
      <c r="AA13" s="8"/>
      <c r="AB13" s="8"/>
    </row>
    <row r="14" spans="1:28" ht="15" customHeight="1" x14ac:dyDescent="0.2">
      <c r="A14" s="1"/>
      <c r="B14" s="134">
        <v>1968</v>
      </c>
      <c r="C14" s="150" t="s">
        <v>86</v>
      </c>
      <c r="D14" s="134" t="s">
        <v>30</v>
      </c>
      <c r="E14" s="151">
        <v>22</v>
      </c>
      <c r="F14" s="151">
        <v>12</v>
      </c>
      <c r="G14" s="151">
        <v>1</v>
      </c>
      <c r="H14" s="151">
        <v>9</v>
      </c>
      <c r="I14" s="152">
        <f t="shared" ref="I14:I20" si="0">PRODUCT(F14/E14)</f>
        <v>0.54545454545454541</v>
      </c>
      <c r="J14" s="146"/>
      <c r="K14" s="151"/>
      <c r="L14" s="151"/>
      <c r="M14" s="151"/>
      <c r="N14" s="152"/>
      <c r="O14" s="151"/>
      <c r="P14" s="151"/>
      <c r="Q14" s="151"/>
      <c r="R14" s="151"/>
      <c r="S14" s="40">
        <v>1</v>
      </c>
      <c r="T14" s="22"/>
      <c r="U14" s="154"/>
      <c r="V14" s="155"/>
      <c r="W14" s="151"/>
      <c r="X14" s="142"/>
      <c r="Y14" s="8"/>
      <c r="Z14" s="8"/>
      <c r="AA14" s="8"/>
      <c r="AB14" s="8"/>
    </row>
    <row r="15" spans="1:28" ht="15" customHeight="1" x14ac:dyDescent="0.2">
      <c r="A15" s="1"/>
      <c r="B15" s="134">
        <v>1969</v>
      </c>
      <c r="C15" s="150" t="s">
        <v>86</v>
      </c>
      <c r="D15" s="134" t="s">
        <v>25</v>
      </c>
      <c r="E15" s="151">
        <v>22</v>
      </c>
      <c r="F15" s="151">
        <v>11</v>
      </c>
      <c r="G15" s="151">
        <v>1</v>
      </c>
      <c r="H15" s="151">
        <v>10</v>
      </c>
      <c r="I15" s="152">
        <f t="shared" si="0"/>
        <v>0.5</v>
      </c>
      <c r="J15" s="146"/>
      <c r="K15" s="151"/>
      <c r="L15" s="151"/>
      <c r="M15" s="151"/>
      <c r="N15" s="152"/>
      <c r="O15" s="151"/>
      <c r="P15" s="151"/>
      <c r="Q15" s="151"/>
      <c r="R15" s="151"/>
      <c r="S15" s="40">
        <v>1</v>
      </c>
      <c r="T15" s="22">
        <v>1</v>
      </c>
      <c r="U15" s="154"/>
      <c r="V15" s="155"/>
      <c r="W15" s="151"/>
      <c r="X15" s="142"/>
      <c r="Y15" s="8"/>
      <c r="Z15" s="8"/>
      <c r="AA15" s="8"/>
      <c r="AB15" s="8"/>
    </row>
    <row r="16" spans="1:28" ht="15" customHeight="1" x14ac:dyDescent="0.2">
      <c r="A16" s="1"/>
      <c r="B16" s="134">
        <v>1970</v>
      </c>
      <c r="C16" s="150" t="s">
        <v>86</v>
      </c>
      <c r="D16" s="134" t="s">
        <v>30</v>
      </c>
      <c r="E16" s="151">
        <v>22</v>
      </c>
      <c r="F16" s="151">
        <v>14</v>
      </c>
      <c r="G16" s="151">
        <v>0</v>
      </c>
      <c r="H16" s="151">
        <v>8</v>
      </c>
      <c r="I16" s="152">
        <f t="shared" si="0"/>
        <v>0.63636363636363635</v>
      </c>
      <c r="J16" s="146"/>
      <c r="K16" s="151"/>
      <c r="L16" s="151"/>
      <c r="M16" s="151"/>
      <c r="N16" s="152"/>
      <c r="O16" s="151"/>
      <c r="P16" s="151"/>
      <c r="Q16" s="151"/>
      <c r="R16" s="151"/>
      <c r="S16" s="40">
        <v>1</v>
      </c>
      <c r="T16" s="22">
        <v>1</v>
      </c>
      <c r="U16" s="154"/>
      <c r="V16" s="155"/>
      <c r="W16" s="151"/>
      <c r="X16" s="142"/>
      <c r="Y16" s="8"/>
      <c r="Z16" s="8"/>
      <c r="AA16" s="8"/>
      <c r="AB16" s="8"/>
    </row>
    <row r="17" spans="1:28" ht="15" customHeight="1" x14ac:dyDescent="0.2">
      <c r="A17" s="1"/>
      <c r="B17" s="134">
        <v>1971</v>
      </c>
      <c r="C17" s="150" t="s">
        <v>18</v>
      </c>
      <c r="D17" s="134" t="s">
        <v>89</v>
      </c>
      <c r="E17" s="151">
        <v>22</v>
      </c>
      <c r="F17" s="151">
        <v>13</v>
      </c>
      <c r="G17" s="151">
        <v>1</v>
      </c>
      <c r="H17" s="151">
        <v>8</v>
      </c>
      <c r="I17" s="152">
        <f t="shared" si="0"/>
        <v>0.59090909090909094</v>
      </c>
      <c r="J17" s="146"/>
      <c r="K17" s="151"/>
      <c r="L17" s="151"/>
      <c r="M17" s="151"/>
      <c r="N17" s="152"/>
      <c r="O17" s="151"/>
      <c r="P17" s="151"/>
      <c r="Q17" s="151"/>
      <c r="R17" s="151"/>
      <c r="S17" s="40"/>
      <c r="T17" s="22"/>
      <c r="U17" s="154"/>
      <c r="V17" s="155"/>
      <c r="W17" s="151">
        <v>1</v>
      </c>
      <c r="X17" s="142"/>
      <c r="Y17" s="8"/>
      <c r="Z17" s="8"/>
      <c r="AA17" s="8"/>
      <c r="AB17" s="8"/>
    </row>
    <row r="18" spans="1:28" ht="15" customHeight="1" x14ac:dyDescent="0.2">
      <c r="A18" s="1"/>
      <c r="B18" s="134">
        <v>1972</v>
      </c>
      <c r="C18" s="150" t="s">
        <v>18</v>
      </c>
      <c r="D18" s="134" t="s">
        <v>90</v>
      </c>
      <c r="E18" s="151">
        <v>20</v>
      </c>
      <c r="F18" s="151">
        <v>6</v>
      </c>
      <c r="G18" s="151">
        <v>2</v>
      </c>
      <c r="H18" s="151">
        <v>12</v>
      </c>
      <c r="I18" s="152">
        <f t="shared" si="0"/>
        <v>0.3</v>
      </c>
      <c r="J18" s="146"/>
      <c r="K18" s="151"/>
      <c r="L18" s="151"/>
      <c r="M18" s="151"/>
      <c r="N18" s="152"/>
      <c r="O18" s="151"/>
      <c r="P18" s="151"/>
      <c r="Q18" s="151"/>
      <c r="R18" s="151"/>
      <c r="S18" s="40"/>
      <c r="T18" s="22"/>
      <c r="U18" s="154"/>
      <c r="V18" s="155"/>
      <c r="W18" s="151"/>
      <c r="X18" s="142"/>
      <c r="Y18" s="8"/>
      <c r="Z18" s="8"/>
      <c r="AA18" s="8"/>
      <c r="AB18" s="8"/>
    </row>
    <row r="19" spans="1:28" ht="15" customHeight="1" x14ac:dyDescent="0.2">
      <c r="A19" s="1"/>
      <c r="B19" s="134">
        <v>1973</v>
      </c>
      <c r="C19" s="150" t="s">
        <v>91</v>
      </c>
      <c r="D19" s="134" t="s">
        <v>19</v>
      </c>
      <c r="E19" s="151">
        <v>8</v>
      </c>
      <c r="F19" s="151">
        <v>2</v>
      </c>
      <c r="G19" s="151">
        <v>0</v>
      </c>
      <c r="H19" s="151">
        <v>6</v>
      </c>
      <c r="I19" s="152">
        <f t="shared" si="0"/>
        <v>0.25</v>
      </c>
      <c r="J19" s="146"/>
      <c r="K19" s="151"/>
      <c r="L19" s="151"/>
      <c r="M19" s="151"/>
      <c r="N19" s="152"/>
      <c r="O19" s="151"/>
      <c r="P19" s="151"/>
      <c r="Q19" s="151"/>
      <c r="R19" s="151"/>
      <c r="S19" s="40"/>
      <c r="T19" s="22"/>
      <c r="U19" s="154"/>
      <c r="V19" s="155"/>
      <c r="W19" s="151"/>
      <c r="X19" s="142"/>
      <c r="Y19" s="8"/>
      <c r="Z19" s="8"/>
      <c r="AA19" s="8"/>
      <c r="AB19" s="8"/>
    </row>
    <row r="20" spans="1:28" ht="15" customHeight="1" x14ac:dyDescent="0.2">
      <c r="A20" s="1"/>
      <c r="B20" s="156" t="s">
        <v>7</v>
      </c>
      <c r="C20" s="157"/>
      <c r="D20" s="158"/>
      <c r="E20" s="147">
        <f>SUM(E5:E19)</f>
        <v>160</v>
      </c>
      <c r="F20" s="147">
        <f>SUM(F5:F19)</f>
        <v>72</v>
      </c>
      <c r="G20" s="147">
        <f>SUM(G5:G19)</f>
        <v>7</v>
      </c>
      <c r="H20" s="147">
        <f>SUM(H5:H19)</f>
        <v>81</v>
      </c>
      <c r="I20" s="159">
        <f t="shared" si="0"/>
        <v>0.45</v>
      </c>
      <c r="J20" s="146"/>
      <c r="K20" s="147">
        <v>0</v>
      </c>
      <c r="L20" s="147">
        <v>0</v>
      </c>
      <c r="M20" s="147">
        <v>0</v>
      </c>
      <c r="N20" s="159">
        <v>0</v>
      </c>
      <c r="O20" s="147">
        <v>0</v>
      </c>
      <c r="P20" s="147">
        <v>0</v>
      </c>
      <c r="Q20" s="147">
        <v>0</v>
      </c>
      <c r="R20" s="159">
        <v>0</v>
      </c>
      <c r="S20" s="144">
        <f>SUM(S5:S19)</f>
        <v>11</v>
      </c>
      <c r="T20" s="144">
        <f>SUM(T5:T19)</f>
        <v>7</v>
      </c>
      <c r="U20" s="144">
        <f>SUM(U5:U19)</f>
        <v>0</v>
      </c>
      <c r="V20" s="144">
        <f>SUM(V5:V19)</f>
        <v>0</v>
      </c>
      <c r="W20" s="144">
        <f>SUM(W5:W19)</f>
        <v>1</v>
      </c>
      <c r="X20" s="142"/>
      <c r="Y20" s="8"/>
      <c r="Z20" s="8"/>
      <c r="AA20" s="8"/>
      <c r="AB20" s="8"/>
    </row>
    <row r="21" spans="1:28" s="143" customFormat="1" ht="15" customHeight="1" x14ac:dyDescent="0.2">
      <c r="A21" s="1"/>
      <c r="B21" s="160"/>
      <c r="C21" s="161"/>
      <c r="D21" s="161"/>
      <c r="E21" s="161"/>
      <c r="F21" s="161"/>
      <c r="G21" s="161"/>
      <c r="H21" s="161"/>
      <c r="I21" s="161"/>
      <c r="J21" s="162"/>
      <c r="K21" s="161"/>
      <c r="L21" s="161"/>
      <c r="M21" s="161"/>
      <c r="N21" s="161"/>
      <c r="O21" s="161"/>
      <c r="P21" s="161"/>
      <c r="Q21" s="161"/>
      <c r="R21" s="161"/>
      <c r="S21" s="164"/>
      <c r="T21" s="20"/>
      <c r="U21" s="20"/>
      <c r="V21" s="20"/>
      <c r="W21" s="20"/>
      <c r="X21" s="20"/>
      <c r="Y21" s="20"/>
      <c r="Z21" s="8"/>
      <c r="AA21" s="8"/>
      <c r="AB21" s="8"/>
    </row>
    <row r="22" spans="1:28" ht="15" customHeight="1" x14ac:dyDescent="0.2">
      <c r="A22" s="1"/>
      <c r="B22" s="141" t="s">
        <v>92</v>
      </c>
      <c r="C22" s="163"/>
      <c r="D22" s="163"/>
      <c r="E22" s="140" t="s">
        <v>44</v>
      </c>
      <c r="F22" s="140" t="s">
        <v>38</v>
      </c>
      <c r="G22" s="138" t="s">
        <v>39</v>
      </c>
      <c r="H22" s="138" t="s">
        <v>40</v>
      </c>
      <c r="I22" s="140" t="s">
        <v>85</v>
      </c>
      <c r="J22" s="164"/>
      <c r="K22" s="165" t="s">
        <v>93</v>
      </c>
      <c r="L22" s="166"/>
      <c r="M22" s="166"/>
      <c r="N22" s="144" t="s">
        <v>94</v>
      </c>
      <c r="O22" s="144" t="s">
        <v>44</v>
      </c>
      <c r="P22" s="144" t="s">
        <v>38</v>
      </c>
      <c r="Q22" s="144" t="s">
        <v>40</v>
      </c>
      <c r="R22" s="144" t="s">
        <v>85</v>
      </c>
      <c r="S22" s="164"/>
      <c r="T22" s="1" t="s">
        <v>99</v>
      </c>
      <c r="U22" s="20"/>
      <c r="V22" s="104" t="s">
        <v>100</v>
      </c>
      <c r="W22" s="20"/>
      <c r="X22" s="20"/>
      <c r="Y22" s="20"/>
      <c r="Z22" s="8"/>
      <c r="AA22" s="8"/>
      <c r="AB22" s="8"/>
    </row>
    <row r="23" spans="1:28" ht="15" customHeight="1" x14ac:dyDescent="0.2">
      <c r="A23" s="1"/>
      <c r="B23" s="167" t="s">
        <v>14</v>
      </c>
      <c r="C23" s="168"/>
      <c r="D23" s="168"/>
      <c r="E23" s="134">
        <f>PRODUCT(E20)</f>
        <v>160</v>
      </c>
      <c r="F23" s="134">
        <f>PRODUCT(F20)</f>
        <v>72</v>
      </c>
      <c r="G23" s="134">
        <f>PRODUCT(G20)</f>
        <v>7</v>
      </c>
      <c r="H23" s="134">
        <f>PRODUCT(H20)</f>
        <v>81</v>
      </c>
      <c r="I23" s="153">
        <f>PRODUCT(F23/E23)</f>
        <v>0.45</v>
      </c>
      <c r="J23" s="164"/>
      <c r="K23" s="167" t="s">
        <v>95</v>
      </c>
      <c r="L23" s="169"/>
      <c r="M23" s="169"/>
      <c r="N23" s="134"/>
      <c r="O23" s="134"/>
      <c r="P23" s="134"/>
      <c r="Q23" s="134"/>
      <c r="R23" s="153"/>
      <c r="S23" s="164"/>
      <c r="T23" s="20"/>
      <c r="U23" s="20"/>
      <c r="V23" s="1" t="s">
        <v>101</v>
      </c>
      <c r="W23" s="20"/>
      <c r="X23" s="20"/>
      <c r="Y23" s="20"/>
      <c r="Z23" s="8"/>
      <c r="AA23" s="8"/>
      <c r="AB23" s="8"/>
    </row>
    <row r="24" spans="1:28" ht="15" customHeight="1" x14ac:dyDescent="0.2">
      <c r="A24" s="1"/>
      <c r="B24" s="170" t="s">
        <v>81</v>
      </c>
      <c r="C24" s="171"/>
      <c r="D24" s="171"/>
      <c r="E24" s="134"/>
      <c r="F24" s="134"/>
      <c r="G24" s="134"/>
      <c r="H24" s="134"/>
      <c r="I24" s="153"/>
      <c r="J24" s="164"/>
      <c r="K24" s="172" t="s">
        <v>96</v>
      </c>
      <c r="L24" s="173"/>
      <c r="M24" s="173"/>
      <c r="N24" s="134"/>
      <c r="O24" s="134"/>
      <c r="P24" s="134"/>
      <c r="Q24" s="134"/>
      <c r="R24" s="153"/>
      <c r="S24" s="164"/>
      <c r="T24" s="20"/>
      <c r="U24" s="20"/>
      <c r="V24" s="1" t="s">
        <v>102</v>
      </c>
      <c r="W24" s="20"/>
      <c r="X24" s="20"/>
      <c r="Y24" s="20"/>
      <c r="Z24" s="8"/>
      <c r="AA24" s="8"/>
      <c r="AB24" s="8"/>
    </row>
    <row r="25" spans="1:28" ht="15" customHeight="1" x14ac:dyDescent="0.2">
      <c r="A25" s="1"/>
      <c r="B25" s="167" t="s">
        <v>82</v>
      </c>
      <c r="C25" s="168"/>
      <c r="D25" s="168"/>
      <c r="E25" s="134"/>
      <c r="F25" s="134"/>
      <c r="G25" s="134"/>
      <c r="H25" s="134"/>
      <c r="I25" s="153"/>
      <c r="J25" s="164"/>
      <c r="K25" s="167" t="s">
        <v>97</v>
      </c>
      <c r="L25" s="169"/>
      <c r="M25" s="174"/>
      <c r="N25" s="134"/>
      <c r="O25" s="134"/>
      <c r="P25" s="134"/>
      <c r="Q25" s="134"/>
      <c r="R25" s="153"/>
      <c r="S25" s="164"/>
      <c r="T25" s="20"/>
      <c r="U25" s="20"/>
      <c r="V25" s="20"/>
      <c r="W25" s="20"/>
      <c r="X25" s="20"/>
      <c r="Y25" s="20"/>
      <c r="Z25" s="8"/>
      <c r="AA25" s="8"/>
      <c r="AB25" s="8"/>
    </row>
    <row r="26" spans="1:28" ht="15" customHeight="1" x14ac:dyDescent="0.2">
      <c r="A26" s="1"/>
      <c r="B26" s="175" t="s">
        <v>98</v>
      </c>
      <c r="C26" s="176"/>
      <c r="D26" s="176"/>
      <c r="E26" s="144">
        <f>SUM(E23:E25)</f>
        <v>160</v>
      </c>
      <c r="F26" s="144">
        <f>SUM(F23:F25)</f>
        <v>72</v>
      </c>
      <c r="G26" s="144">
        <f>SUM(G23:G25)</f>
        <v>7</v>
      </c>
      <c r="H26" s="144">
        <f>SUM(H23:H25)</f>
        <v>81</v>
      </c>
      <c r="I26" s="177">
        <f>PRODUCT(F26/E26)</f>
        <v>0.45</v>
      </c>
      <c r="J26" s="189"/>
      <c r="K26" s="175" t="s">
        <v>98</v>
      </c>
      <c r="L26" s="176"/>
      <c r="M26" s="176"/>
      <c r="N26" s="144"/>
      <c r="O26" s="144"/>
      <c r="P26" s="144"/>
      <c r="Q26" s="144"/>
      <c r="R26" s="177"/>
      <c r="S26" s="164"/>
      <c r="T26" s="20"/>
      <c r="U26" s="20"/>
      <c r="V26" s="20"/>
      <c r="W26" s="20"/>
      <c r="X26" s="20"/>
      <c r="Y26" s="20"/>
      <c r="Z26" s="8"/>
      <c r="AA26" s="8"/>
      <c r="AB26" s="8"/>
    </row>
    <row r="27" spans="1:28" s="180" customFormat="1" ht="15" customHeight="1" x14ac:dyDescent="0.2">
      <c r="A27" s="1"/>
      <c r="B27" s="53"/>
      <c r="C27" s="53"/>
      <c r="D27" s="178"/>
      <c r="E27" s="53"/>
      <c r="F27" s="164"/>
      <c r="G27" s="164"/>
      <c r="H27" s="164"/>
      <c r="I27" s="164"/>
      <c r="J27" s="179"/>
      <c r="K27" s="53"/>
      <c r="L27" s="164"/>
      <c r="M27" s="164"/>
      <c r="N27" s="164"/>
      <c r="O27" s="53"/>
      <c r="P27" s="164"/>
      <c r="Q27" s="164"/>
      <c r="R27" s="164"/>
      <c r="S27" s="164"/>
      <c r="T27" s="20"/>
      <c r="U27" s="20"/>
      <c r="V27" s="20"/>
      <c r="W27" s="20"/>
      <c r="X27" s="20"/>
      <c r="Y27" s="20"/>
      <c r="Z27" s="8"/>
      <c r="AA27" s="8"/>
      <c r="AB27" s="8"/>
    </row>
    <row r="28" spans="1:28" s="180" customFormat="1" ht="15" customHeight="1" x14ac:dyDescent="0.2">
      <c r="A28" s="1"/>
      <c r="B28" s="1"/>
      <c r="C28" s="10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0"/>
      <c r="S28" s="164"/>
      <c r="T28" s="20"/>
      <c r="U28" s="20"/>
      <c r="V28" s="20"/>
      <c r="W28" s="20"/>
      <c r="X28" s="20"/>
      <c r="Y28" s="20"/>
      <c r="Z28" s="8"/>
      <c r="AA28" s="8"/>
      <c r="AB28" s="8"/>
    </row>
    <row r="29" spans="1:28" s="180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0"/>
      <c r="S29" s="164"/>
      <c r="T29" s="20"/>
      <c r="U29" s="20"/>
      <c r="V29" s="20"/>
      <c r="W29" s="20"/>
      <c r="X29" s="20"/>
      <c r="Y29" s="20"/>
      <c r="Z29" s="8"/>
      <c r="AA29" s="8"/>
      <c r="AB29" s="8"/>
    </row>
    <row r="30" spans="1:28" s="180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0"/>
      <c r="S30" s="164"/>
      <c r="T30" s="20"/>
      <c r="U30" s="20"/>
      <c r="V30" s="20"/>
      <c r="W30" s="20"/>
      <c r="X30" s="20"/>
      <c r="Y30" s="20"/>
      <c r="Z30" s="8"/>
      <c r="AA30" s="8"/>
      <c r="AB30" s="8"/>
    </row>
    <row r="31" spans="1:28" s="18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64"/>
      <c r="T31" s="164"/>
      <c r="U31" s="1"/>
      <c r="V31" s="1"/>
      <c r="W31" s="1"/>
      <c r="X31" s="1"/>
      <c r="Y31" s="8"/>
      <c r="Z31" s="8"/>
      <c r="AA31" s="8"/>
      <c r="AB31" s="8"/>
    </row>
    <row r="32" spans="1:28" s="18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64"/>
      <c r="T32" s="164"/>
      <c r="U32" s="1"/>
      <c r="V32" s="1"/>
      <c r="W32" s="1"/>
      <c r="X32" s="1"/>
      <c r="Y32" s="8"/>
      <c r="Z32" s="8"/>
      <c r="AA32" s="8"/>
      <c r="AB32" s="8"/>
    </row>
    <row r="33" spans="1:28" s="180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64"/>
      <c r="T33" s="164"/>
      <c r="U33" s="1"/>
      <c r="V33" s="1"/>
      <c r="W33" s="1"/>
      <c r="X33" s="1"/>
      <c r="Y33" s="8"/>
      <c r="Z33" s="8"/>
      <c r="AA33" s="8"/>
      <c r="AB33" s="8"/>
    </row>
    <row r="34" spans="1:28" s="18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64"/>
      <c r="T34" s="164"/>
      <c r="U34" s="1"/>
      <c r="V34" s="1"/>
      <c r="W34" s="1"/>
      <c r="X34" s="1"/>
      <c r="Y34" s="8"/>
      <c r="Z34" s="8"/>
      <c r="AA34" s="8"/>
      <c r="AB34" s="8"/>
    </row>
    <row r="35" spans="1:28" s="18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64"/>
      <c r="T35" s="164"/>
      <c r="U35" s="1"/>
      <c r="V35" s="1"/>
      <c r="W35" s="1"/>
      <c r="X35" s="1"/>
      <c r="Y35" s="8"/>
      <c r="Z35" s="8"/>
      <c r="AA35" s="8"/>
      <c r="AB35" s="8"/>
    </row>
    <row r="36" spans="1:28" s="18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64"/>
      <c r="T36" s="164"/>
      <c r="U36" s="1"/>
      <c r="V36" s="1"/>
      <c r="W36" s="1"/>
      <c r="X36" s="1"/>
      <c r="Y36" s="8"/>
      <c r="Z36" s="8"/>
      <c r="AA36" s="8"/>
      <c r="AB36" s="8"/>
    </row>
    <row r="37" spans="1:28" s="180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64"/>
      <c r="T37" s="164"/>
      <c r="U37" s="1"/>
      <c r="V37" s="1"/>
      <c r="W37" s="1"/>
      <c r="X37" s="1"/>
      <c r="Y37" s="8"/>
      <c r="Z37" s="8"/>
      <c r="AA37" s="8"/>
      <c r="AB37" s="8"/>
    </row>
    <row r="38" spans="1:28" s="18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64"/>
      <c r="T38" s="164"/>
      <c r="U38" s="1"/>
      <c r="V38" s="1"/>
      <c r="W38" s="1"/>
      <c r="X38" s="1"/>
      <c r="Y38" s="8"/>
      <c r="Z38" s="8"/>
      <c r="AA38" s="8"/>
      <c r="AB38" s="8"/>
    </row>
    <row r="39" spans="1:28" s="18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48"/>
      <c r="T39" s="48"/>
      <c r="U39" s="1"/>
      <c r="V39" s="1"/>
      <c r="W39" s="1"/>
      <c r="X39" s="1"/>
      <c r="Y39" s="8"/>
      <c r="Z39" s="8"/>
      <c r="AA39" s="8"/>
      <c r="AB39" s="8"/>
    </row>
    <row r="40" spans="1:28" s="18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64"/>
      <c r="T40" s="164"/>
      <c r="U40" s="1"/>
      <c r="V40" s="1"/>
      <c r="W40" s="1"/>
      <c r="X40" s="1"/>
      <c r="Y40" s="8"/>
      <c r="Z40" s="8"/>
      <c r="AA40" s="8"/>
      <c r="AB40" s="8"/>
    </row>
    <row r="41" spans="1:28" s="180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64"/>
      <c r="T41" s="164"/>
      <c r="U41" s="1"/>
      <c r="V41" s="1"/>
      <c r="W41" s="1"/>
      <c r="X41" s="1"/>
      <c r="Y41" s="8"/>
      <c r="Z41" s="8"/>
      <c r="AA41" s="8"/>
      <c r="AB41" s="8"/>
    </row>
    <row r="42" spans="1:28" s="180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64"/>
      <c r="T42" s="164"/>
      <c r="U42" s="1"/>
      <c r="V42" s="1"/>
      <c r="W42" s="1"/>
      <c r="X42" s="1"/>
      <c r="Y42" s="8"/>
      <c r="Z42" s="8"/>
      <c r="AA42" s="8"/>
      <c r="AB42" s="8"/>
    </row>
    <row r="43" spans="1:28" s="180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64"/>
      <c r="T43" s="164"/>
      <c r="U43" s="1"/>
      <c r="V43" s="1"/>
      <c r="W43" s="1"/>
      <c r="X43" s="1"/>
      <c r="Y43" s="8"/>
      <c r="Z43" s="8"/>
      <c r="AA43" s="8"/>
      <c r="AB43" s="8"/>
    </row>
    <row r="44" spans="1:28" s="180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64"/>
      <c r="T44" s="164"/>
      <c r="U44" s="1"/>
      <c r="V44" s="1"/>
      <c r="W44" s="1"/>
      <c r="X44" s="1"/>
      <c r="Y44" s="8"/>
      <c r="Z44" s="8"/>
      <c r="AA44" s="8"/>
      <c r="AB44" s="8"/>
    </row>
    <row r="45" spans="1:28" s="180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64"/>
      <c r="T45" s="164"/>
      <c r="U45" s="1"/>
      <c r="V45" s="1"/>
      <c r="W45" s="1"/>
      <c r="X45" s="1"/>
      <c r="Y45" s="8"/>
      <c r="Z45" s="8"/>
      <c r="AA45" s="8"/>
      <c r="AB45" s="8"/>
    </row>
    <row r="46" spans="1:28" s="180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64"/>
      <c r="T46" s="164"/>
      <c r="U46" s="1"/>
      <c r="V46" s="1"/>
      <c r="W46" s="1"/>
      <c r="X46" s="1"/>
      <c r="Y46" s="8"/>
      <c r="Z46" s="8"/>
      <c r="AA46" s="8"/>
      <c r="AB46" s="8"/>
    </row>
    <row r="47" spans="1:28" s="180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64"/>
      <c r="T47" s="164"/>
      <c r="U47" s="1"/>
      <c r="V47" s="1"/>
      <c r="W47" s="1"/>
      <c r="X47" s="1"/>
      <c r="Y47" s="8"/>
      <c r="Z47" s="8"/>
      <c r="AA47" s="8"/>
      <c r="AB47" s="8"/>
    </row>
    <row r="48" spans="1:28" ht="15" customHeight="1" x14ac:dyDescent="0.25">
      <c r="A48" s="18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64"/>
      <c r="T48" s="164"/>
      <c r="U48" s="1"/>
      <c r="V48" s="1"/>
      <c r="W48" s="1"/>
      <c r="X48" s="1"/>
    </row>
    <row r="49" spans="1:24" ht="15" customHeight="1" x14ac:dyDescent="0.25">
      <c r="A49" s="18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64"/>
      <c r="T49" s="164"/>
      <c r="U49" s="1"/>
      <c r="V49" s="1"/>
      <c r="W49" s="1"/>
      <c r="X49" s="1"/>
    </row>
    <row r="50" spans="1:2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64"/>
      <c r="T50" s="164"/>
      <c r="U50" s="1"/>
      <c r="V50" s="1"/>
      <c r="W50" s="1"/>
      <c r="X50" s="1"/>
    </row>
    <row r="51" spans="1:2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64"/>
      <c r="T51" s="164"/>
      <c r="U51" s="1"/>
      <c r="V51" s="1"/>
      <c r="W51" s="1"/>
      <c r="X51" s="1"/>
    </row>
    <row r="52" spans="1:2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64"/>
      <c r="T52" s="164"/>
      <c r="U52" s="1"/>
      <c r="V52" s="1"/>
      <c r="W52" s="1"/>
      <c r="X52" s="1"/>
    </row>
    <row r="53" spans="1:2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64"/>
      <c r="T53" s="164"/>
      <c r="U53" s="1"/>
      <c r="V53" s="1"/>
      <c r="W53" s="1"/>
      <c r="X53" s="1"/>
    </row>
    <row r="54" spans="1:2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64"/>
      <c r="T54" s="164"/>
      <c r="U54" s="1"/>
      <c r="V54" s="1"/>
      <c r="W54" s="1"/>
      <c r="X54" s="1"/>
    </row>
    <row r="55" spans="1:2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64"/>
      <c r="T55" s="164"/>
      <c r="U55" s="1"/>
      <c r="V55" s="1"/>
      <c r="W55" s="1"/>
      <c r="X55" s="1"/>
    </row>
    <row r="56" spans="1:2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64"/>
      <c r="T56" s="164"/>
      <c r="U56" s="1"/>
      <c r="V56" s="1"/>
      <c r="W56" s="1"/>
      <c r="X56" s="1"/>
    </row>
    <row r="57" spans="1:2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64"/>
      <c r="T57" s="164"/>
      <c r="U57" s="1"/>
      <c r="V57" s="1"/>
      <c r="W57" s="1"/>
      <c r="X57" s="1"/>
    </row>
    <row r="58" spans="1:2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64"/>
      <c r="T58" s="164"/>
      <c r="U58" s="1"/>
      <c r="V58" s="1"/>
      <c r="W58" s="1"/>
      <c r="X58" s="1"/>
    </row>
    <row r="59" spans="1:2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64"/>
      <c r="T59" s="164"/>
      <c r="U59" s="1"/>
      <c r="V59" s="1"/>
      <c r="W59" s="1"/>
      <c r="X59" s="1"/>
    </row>
    <row r="60" spans="1:2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64"/>
      <c r="T60" s="164"/>
      <c r="U60" s="1"/>
      <c r="V60" s="1"/>
      <c r="W60" s="1"/>
      <c r="X60" s="1"/>
    </row>
    <row r="61" spans="1:2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64"/>
      <c r="T61" s="164"/>
      <c r="U61" s="1"/>
      <c r="V61" s="1"/>
      <c r="W61" s="1"/>
      <c r="X61" s="1"/>
    </row>
    <row r="62" spans="1:24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64"/>
      <c r="T62" s="164"/>
      <c r="U62" s="1"/>
      <c r="V62" s="1"/>
      <c r="W62" s="1"/>
      <c r="X62" s="1"/>
    </row>
    <row r="63" spans="1:2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64"/>
      <c r="T63" s="164"/>
      <c r="U63" s="1"/>
      <c r="V63" s="1"/>
      <c r="W63" s="1"/>
      <c r="X63" s="1"/>
    </row>
    <row r="64" spans="1:24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64"/>
      <c r="T64" s="164"/>
      <c r="U64" s="1"/>
      <c r="V64" s="1"/>
      <c r="W64" s="1"/>
      <c r="X64" s="1"/>
    </row>
    <row r="65" spans="2:24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64"/>
      <c r="T65" s="164"/>
      <c r="U65" s="1"/>
      <c r="V65" s="1"/>
      <c r="W65" s="1"/>
      <c r="X65" s="1"/>
    </row>
    <row r="66" spans="2:24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64"/>
      <c r="T66" s="164"/>
      <c r="U66" s="1"/>
      <c r="V66" s="1"/>
      <c r="W66" s="1"/>
      <c r="X66" s="1"/>
    </row>
    <row r="67" spans="2:24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64"/>
      <c r="T67" s="164"/>
      <c r="U67" s="1"/>
      <c r="V67" s="1"/>
      <c r="W67" s="1"/>
      <c r="X67" s="1"/>
    </row>
    <row r="68" spans="2:2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64"/>
      <c r="T68" s="164"/>
      <c r="U68" s="1"/>
      <c r="V68" s="1"/>
      <c r="W68" s="1"/>
      <c r="X68" s="1"/>
    </row>
    <row r="69" spans="2:24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64"/>
      <c r="T69" s="164"/>
      <c r="U69" s="1"/>
      <c r="V69" s="1"/>
      <c r="W69" s="1"/>
      <c r="X69" s="1"/>
    </row>
    <row r="70" spans="2:24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64"/>
      <c r="T70" s="164"/>
      <c r="U70" s="1"/>
      <c r="V70" s="1"/>
      <c r="W70" s="1"/>
      <c r="X70" s="1"/>
    </row>
    <row r="71" spans="2:24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64"/>
      <c r="T71" s="164"/>
      <c r="U71" s="1"/>
      <c r="V71" s="1"/>
      <c r="W71" s="1"/>
      <c r="X71" s="1"/>
    </row>
    <row r="72" spans="2:24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64"/>
      <c r="T72" s="164"/>
      <c r="U72" s="1"/>
      <c r="V72" s="1"/>
      <c r="W72" s="1"/>
      <c r="X72" s="1"/>
    </row>
    <row r="73" spans="2:2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64"/>
      <c r="T73" s="164"/>
      <c r="U73" s="1"/>
      <c r="V73" s="1"/>
      <c r="W73" s="1"/>
      <c r="X73" s="1"/>
    </row>
    <row r="74" spans="2:2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64"/>
      <c r="T74" s="164"/>
      <c r="U74" s="1"/>
      <c r="V74" s="1"/>
      <c r="W74" s="1"/>
      <c r="X74" s="1"/>
    </row>
    <row r="75" spans="2:2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64"/>
      <c r="T75" s="164"/>
      <c r="U75" s="1"/>
      <c r="V75" s="1"/>
      <c r="W75" s="1"/>
      <c r="X75" s="1"/>
    </row>
    <row r="76" spans="2:2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64"/>
      <c r="T76" s="164"/>
      <c r="U76" s="1"/>
      <c r="V76" s="1"/>
      <c r="W76" s="1"/>
      <c r="X76" s="1"/>
    </row>
    <row r="77" spans="2:2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64"/>
      <c r="T77" s="164"/>
      <c r="U77" s="1"/>
      <c r="V77" s="1"/>
      <c r="W77" s="1"/>
      <c r="X77" s="1"/>
    </row>
    <row r="78" spans="2:2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64"/>
      <c r="T78" s="164"/>
      <c r="U78" s="1"/>
      <c r="V78" s="1"/>
      <c r="W78" s="1"/>
      <c r="X78" s="1"/>
    </row>
    <row r="79" spans="2:2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64"/>
      <c r="T79" s="164"/>
      <c r="U79" s="1"/>
      <c r="V79" s="1"/>
      <c r="W79" s="1"/>
      <c r="X79" s="1"/>
    </row>
    <row r="80" spans="2:2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64"/>
      <c r="T80" s="164"/>
      <c r="U80" s="1"/>
      <c r="V80" s="1"/>
      <c r="W80" s="1"/>
      <c r="X80" s="1"/>
    </row>
    <row r="81" spans="2:2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64"/>
      <c r="T81" s="164"/>
      <c r="U81" s="1"/>
      <c r="V81" s="1"/>
      <c r="W81" s="1"/>
      <c r="X81" s="1"/>
    </row>
    <row r="82" spans="2:2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64"/>
      <c r="T82" s="164"/>
      <c r="U82" s="1"/>
      <c r="V82" s="1"/>
      <c r="W82" s="1"/>
      <c r="X82" s="1"/>
    </row>
    <row r="83" spans="2:24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64"/>
      <c r="T83" s="164"/>
      <c r="U83" s="1"/>
      <c r="V83" s="1"/>
      <c r="W83" s="1"/>
      <c r="X83" s="1"/>
    </row>
    <row r="84" spans="2:24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64"/>
      <c r="T84" s="164"/>
      <c r="U84" s="1"/>
      <c r="V84" s="1"/>
      <c r="W84" s="1"/>
      <c r="X84" s="1"/>
    </row>
    <row r="85" spans="2:24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64"/>
      <c r="T85" s="164"/>
      <c r="U85" s="1"/>
      <c r="V85" s="1"/>
      <c r="W85" s="1"/>
      <c r="X85" s="1"/>
    </row>
    <row r="86" spans="2:24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64"/>
      <c r="T86" s="164"/>
      <c r="U86" s="1"/>
      <c r="V86" s="1"/>
      <c r="W86" s="1"/>
      <c r="X86" s="1"/>
    </row>
    <row r="87" spans="2:24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64"/>
      <c r="T87" s="164"/>
      <c r="U87" s="1"/>
      <c r="V87" s="1"/>
      <c r="W87" s="1"/>
      <c r="X87" s="1"/>
    </row>
    <row r="88" spans="2:24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64"/>
      <c r="T88" s="164"/>
      <c r="U88" s="1"/>
      <c r="V88" s="1"/>
      <c r="W88" s="1"/>
      <c r="X88" s="1"/>
    </row>
    <row r="89" spans="2:24" ht="1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64"/>
      <c r="T89" s="164"/>
      <c r="U89" s="1"/>
      <c r="V89" s="1"/>
      <c r="W89" s="1"/>
      <c r="X89" s="1"/>
    </row>
    <row r="90" spans="2:24" ht="1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64"/>
      <c r="T90" s="164"/>
      <c r="U90" s="1"/>
      <c r="V90" s="1"/>
      <c r="W90" s="1"/>
      <c r="X90" s="1"/>
    </row>
    <row r="91" spans="2:24" ht="1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64"/>
      <c r="T91" s="164"/>
      <c r="U91" s="1"/>
      <c r="V91" s="1"/>
      <c r="W91" s="1"/>
      <c r="X91" s="1"/>
    </row>
    <row r="92" spans="2:24" ht="1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64"/>
      <c r="T92" s="164"/>
      <c r="U92" s="1"/>
      <c r="V92" s="1"/>
      <c r="W92" s="1"/>
      <c r="X92" s="1"/>
    </row>
    <row r="93" spans="2:24" ht="1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64"/>
      <c r="T93" s="164"/>
      <c r="U93" s="1"/>
      <c r="V93" s="1"/>
      <c r="W93" s="1"/>
      <c r="X93" s="1"/>
    </row>
    <row r="94" spans="2:24" ht="1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64"/>
      <c r="T94" s="164"/>
      <c r="U94" s="1"/>
      <c r="V94" s="1"/>
      <c r="W94" s="1"/>
      <c r="X94" s="1"/>
    </row>
    <row r="95" spans="2:24" ht="1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64"/>
      <c r="T95" s="164"/>
      <c r="U95" s="1"/>
      <c r="V95" s="1"/>
      <c r="W95" s="1"/>
      <c r="X95" s="1"/>
    </row>
    <row r="96" spans="2:24" ht="1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64"/>
      <c r="T96" s="164"/>
      <c r="U96" s="1"/>
      <c r="V96" s="1"/>
      <c r="W96" s="1"/>
      <c r="X96" s="1"/>
    </row>
    <row r="97" spans="2:24" ht="1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64"/>
      <c r="T97" s="164"/>
      <c r="U97" s="1"/>
      <c r="V97" s="1"/>
      <c r="W97" s="1"/>
      <c r="X97" s="1"/>
    </row>
    <row r="98" spans="2:24" ht="1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64"/>
      <c r="T98" s="164"/>
      <c r="U98" s="1"/>
      <c r="V98" s="1"/>
      <c r="W98" s="1"/>
      <c r="X98" s="1"/>
    </row>
    <row r="99" spans="2:2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64"/>
      <c r="T99" s="164"/>
      <c r="U99" s="1"/>
      <c r="V99" s="1"/>
      <c r="W99" s="1"/>
      <c r="X99" s="1"/>
    </row>
    <row r="100" spans="2:2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64"/>
      <c r="T100" s="164"/>
      <c r="U100" s="1"/>
      <c r="V100" s="1"/>
      <c r="W100" s="1"/>
      <c r="X100" s="1"/>
    </row>
    <row r="101" spans="2:2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64"/>
      <c r="T101" s="164"/>
      <c r="U101" s="1"/>
      <c r="V101" s="1"/>
      <c r="W101" s="1"/>
      <c r="X101" s="1"/>
    </row>
    <row r="102" spans="2:24" ht="1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64"/>
      <c r="T102" s="164"/>
      <c r="U102" s="1"/>
      <c r="V102" s="1"/>
      <c r="W102" s="1"/>
      <c r="X102" s="1"/>
    </row>
    <row r="103" spans="2:24" ht="15" customHeight="1" x14ac:dyDescent="0.2">
      <c r="S103" s="164"/>
      <c r="T103" s="164"/>
    </row>
    <row r="104" spans="2:24" ht="15" customHeight="1" x14ac:dyDescent="0.2">
      <c r="S104" s="164"/>
      <c r="T104" s="164"/>
    </row>
    <row r="105" spans="2:24" ht="15" customHeight="1" x14ac:dyDescent="0.2">
      <c r="S105" s="164"/>
      <c r="T105" s="164"/>
    </row>
    <row r="106" spans="2:24" ht="15" customHeight="1" x14ac:dyDescent="0.2">
      <c r="S106" s="164"/>
      <c r="T106" s="164"/>
    </row>
    <row r="107" spans="2:24" ht="15" customHeight="1" x14ac:dyDescent="0.2">
      <c r="S107" s="164"/>
      <c r="T107" s="164"/>
    </row>
    <row r="108" spans="2:24" ht="15" customHeight="1" x14ac:dyDescent="0.2">
      <c r="S108" s="164"/>
      <c r="T108" s="164"/>
    </row>
    <row r="109" spans="2:24" ht="15" customHeight="1" x14ac:dyDescent="0.2">
      <c r="S109" s="164"/>
      <c r="T109" s="164"/>
    </row>
    <row r="110" spans="2:24" ht="15" customHeight="1" x14ac:dyDescent="0.2">
      <c r="S110" s="164"/>
      <c r="T110" s="164"/>
    </row>
    <row r="111" spans="2:24" ht="15" customHeight="1" x14ac:dyDescent="0.2">
      <c r="S111" s="164"/>
      <c r="T111" s="164"/>
    </row>
    <row r="112" spans="2:24" ht="15" customHeight="1" x14ac:dyDescent="0.2">
      <c r="S112" s="53"/>
      <c r="T112" s="53"/>
    </row>
    <row r="113" spans="19:20" s="149" customFormat="1" ht="15" customHeight="1" x14ac:dyDescent="0.2">
      <c r="S113" s="53"/>
      <c r="T113" s="53"/>
    </row>
    <row r="114" spans="19:20" s="149" customFormat="1" ht="15" customHeight="1" x14ac:dyDescent="0.2">
      <c r="S114" s="53"/>
      <c r="T114" s="53"/>
    </row>
    <row r="115" spans="19:20" s="149" customFormat="1" ht="15" customHeight="1" x14ac:dyDescent="0.2">
      <c r="S115" s="53"/>
      <c r="T115" s="53"/>
    </row>
    <row r="116" spans="19:20" s="149" customFormat="1" ht="15" customHeight="1" x14ac:dyDescent="0.2">
      <c r="S116" s="53"/>
      <c r="T116" s="53"/>
    </row>
    <row r="117" spans="19:20" s="149" customFormat="1" ht="15" customHeight="1" x14ac:dyDescent="0.2">
      <c r="S117" s="53"/>
      <c r="T117" s="53"/>
    </row>
    <row r="118" spans="19:20" s="149" customFormat="1" ht="15" customHeight="1" x14ac:dyDescent="0.2">
      <c r="S118" s="53"/>
      <c r="T118" s="53"/>
    </row>
    <row r="119" spans="19:20" s="149" customFormat="1" ht="15" customHeight="1" x14ac:dyDescent="0.2">
      <c r="S119" s="53"/>
      <c r="T11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2019-04-25T09:11:10Z</dcterms:modified>
</cp:coreProperties>
</file>