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7" i="3" l="1"/>
  <c r="AE7" i="3"/>
  <c r="AD7" i="3"/>
  <c r="AC7" i="3"/>
  <c r="AB7" i="3"/>
  <c r="AA7" i="3"/>
  <c r="K13" i="3" l="1"/>
  <c r="AS7" i="3"/>
  <c r="AQ7" i="3"/>
  <c r="AP7" i="3"/>
  <c r="AO7" i="3"/>
  <c r="AN7" i="3"/>
  <c r="AM7" i="3"/>
  <c r="K12" i="3"/>
  <c r="I12" i="3"/>
  <c r="G12" i="3"/>
  <c r="E12" i="3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l="1"/>
  <c r="F12" i="3"/>
  <c r="H12" i="3"/>
  <c r="H13" i="3" s="1"/>
  <c r="M13" i="3" s="1"/>
  <c r="I13" i="3"/>
  <c r="O12" i="3"/>
  <c r="J12" i="3"/>
  <c r="L12" i="3"/>
  <c r="AF7" i="3"/>
  <c r="M12" i="3" l="1"/>
  <c r="N12" i="3"/>
  <c r="F13" i="3"/>
  <c r="J13" i="3"/>
  <c r="O13" i="3"/>
  <c r="L13" i="3" l="1"/>
  <c r="N13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<sst xmlns="http://schemas.openxmlformats.org/spreadsheetml/2006/main" count="71" uniqueCount="30">
  <si>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</si>
  <si>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</si>
  <si>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</si>
  <si>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</si>
  <si>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</si>
  <si>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</si>
  <si>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</si>
  <si>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</si>
  <si>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</si>
  <si>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</si>
  <si>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</si>
  <si>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</si>
  <si>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</si>
  <si>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</si>
  <si>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</si>
  <si>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</si>
  <si>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</si>
  <si>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</si>
  <si>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</si>
  <si>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</si>
  <si>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</si>
  <si>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</si>
  <si>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</si>
  <si>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</si>
  <si>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Eetu Heikkala</t>
  </si>
  <si>
    <t>4.</t>
  </si>
  <si>
    <t>YK  2</t>
  </si>
  <si>
    <t>11.6.2001   Ylivieska</t>
  </si>
  <si>
    <t>YK = Ylivieskan Kuula  (1909), kasvattajaseura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</si>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</sst>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25</v>
      </c>
      <c r="Z4" s="1" t="s">
        <v>26</v>
      </c>
      <c r="AA4" s="12">
        <v>6</v>
      </c>
      <c r="AB4" s="12">
        <v>0</v>
      </c>
      <c r="AC4" s="12">
        <v>1</v>
      </c>
      <c r="AD4" s="12">
        <v>5</v>
      </c>
      <c r="AE4" s="12">
        <v>11</v>
      </c>
      <c r="AF4" s="66">
        <v>0.44</v>
      </c>
      <c r="AG4" s="10">
        <v>25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2020</v>
      </c>
      <c r="Y6" s="12" t="s">
        <v>25</v>
      </c>
      <c r="Z6" s="1" t="s">
        <v>29</v>
      </c>
      <c r="AA6" s="12">
        <v>1</v>
      </c>
      <c r="AB6" s="12">
        <v>0</v>
      </c>
      <c r="AC6" s="12">
        <v>0</v>
      </c>
      <c r="AD6" s="12">
        <v>0</v>
      </c>
      <c r="AE6" s="12">
        <v>4</v>
      </c>
      <c r="AF6" s="32">
        <v>1</v>
      </c>
      <c r="AG6" s="19">
        <v>4</v>
      </c>
      <c r="AH6" s="41"/>
      <c r="AI6" s="7"/>
      <c r="AJ6" s="7"/>
      <c r="AK6" s="7"/>
      <c r="AL6" s="10"/>
      <c r="AM6" s="1"/>
      <c r="AN6" s="1"/>
      <c r="AO6" s="1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7</v>
      </c>
      <c r="AB7" s="36">
        <f t="shared" ref="AB7:AG7" si="0">SUM(AB4:AB6)</f>
        <v>0</v>
      </c>
      <c r="AC7" s="36">
        <f t="shared" si="0"/>
        <v>1</v>
      </c>
      <c r="AD7" s="36">
        <f t="shared" si="0"/>
        <v>5</v>
      </c>
      <c r="AE7" s="36">
        <f t="shared" si="0"/>
        <v>15</v>
      </c>
      <c r="AF7" s="37">
        <f>PRODUCT(AE7/AG7)</f>
        <v>0.51724137931034486</v>
      </c>
      <c r="AG7" s="21">
        <f t="shared" si="0"/>
        <v>29</v>
      </c>
      <c r="AH7" s="18"/>
      <c r="AI7" s="29"/>
      <c r="AJ7" s="42"/>
      <c r="AK7" s="43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5" t="s">
        <v>28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7</v>
      </c>
      <c r="F12" s="48">
        <f>PRODUCT(AB7+AN7)</f>
        <v>0</v>
      </c>
      <c r="G12" s="48">
        <f>PRODUCT(AC7+AO7)</f>
        <v>1</v>
      </c>
      <c r="H12" s="48">
        <f>PRODUCT(AD7+AP7)</f>
        <v>5</v>
      </c>
      <c r="I12" s="48">
        <f>PRODUCT(AE7+AQ7)</f>
        <v>15</v>
      </c>
      <c r="J12" s="65">
        <f>PRODUCT(I12/K12)</f>
        <v>0.51724137931034486</v>
      </c>
      <c r="K12" s="10">
        <f>PRODUCT(AG7+AS7)</f>
        <v>29</v>
      </c>
      <c r="L12" s="54">
        <f>PRODUCT((F12+G12)/E12)</f>
        <v>0.14285714285714285</v>
      </c>
      <c r="M12" s="54">
        <f>PRODUCT(H12/E12)</f>
        <v>0.7142857142857143</v>
      </c>
      <c r="N12" s="54">
        <f>PRODUCT((F12+G12+H12)/E12)</f>
        <v>0.8571428571428571</v>
      </c>
      <c r="O12" s="54">
        <f>PRODUCT(I12/E12)</f>
        <v>2.1428571428571428</v>
      </c>
      <c r="Q12" s="17"/>
      <c r="R12" s="17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7</v>
      </c>
      <c r="F13" s="48">
        <f t="shared" ref="F13:I13" si="1">SUM(F10:F12)</f>
        <v>0</v>
      </c>
      <c r="G13" s="48">
        <f t="shared" si="1"/>
        <v>1</v>
      </c>
      <c r="H13" s="48">
        <f t="shared" si="1"/>
        <v>5</v>
      </c>
      <c r="I13" s="48">
        <f t="shared" si="1"/>
        <v>15</v>
      </c>
      <c r="J13" s="65">
        <f>PRODUCT(I13/K13)</f>
        <v>0.51724137931034486</v>
      </c>
      <c r="K13" s="16">
        <f>SUM(K10:K12)</f>
        <v>29</v>
      </c>
      <c r="L13" s="54">
        <f>PRODUCT((F13+G13)/E13)</f>
        <v>0.14285714285714285</v>
      </c>
      <c r="M13" s="54">
        <f>PRODUCT(H13/E13)</f>
        <v>0.7142857142857143</v>
      </c>
      <c r="N13" s="54">
        <f>PRODUCT((F13+G13+H13)/E13)</f>
        <v>0.8571428571428571</v>
      </c>
      <c r="O13" s="54">
        <f>PRODUCT(I13/E13)</f>
        <v>2.1428571428571428</v>
      </c>
      <c r="Q13" s="10"/>
      <c r="R13" s="10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H178" s="10"/>
      <c r="AI178" s="10"/>
      <c r="AJ178" s="10"/>
      <c r="AK178" s="10"/>
      <c r="AL178" s="10"/>
    </row>
    <row r="179" spans="12:38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2:38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2:38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2:38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2:38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2:38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2:38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2:38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2:38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2:38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2:38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2:38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2:38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2:38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  <row r="200" spans="19:30" x14ac:dyDescent="0.25"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</row>
    <row r="201" spans="19:30" x14ac:dyDescent="0.25"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2020-09-04T08:38:09Z</dcterms:modified>
</cp:coreProperties>
</file>