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G6" i="3" l="1"/>
  <c r="AE6" i="3"/>
  <c r="AD6" i="3"/>
  <c r="AC6" i="3"/>
  <c r="AB6" i="3"/>
  <c r="AA6" i="3"/>
  <c r="AS6" i="3" l="1"/>
  <c r="AQ6" i="3"/>
  <c r="AP6" i="3"/>
  <c r="AO6" i="3"/>
  <c r="AN6" i="3"/>
  <c r="AM6" i="3"/>
  <c r="K11" i="3"/>
  <c r="I11" i="3"/>
  <c r="G11" i="3"/>
  <c r="E11" i="3"/>
  <c r="W6" i="3"/>
  <c r="U6" i="3"/>
  <c r="T6" i="3"/>
  <c r="S6" i="3"/>
  <c r="R6" i="3"/>
  <c r="Q6" i="3"/>
  <c r="K6" i="3"/>
  <c r="K10" i="3" s="1"/>
  <c r="K12" i="3" s="1"/>
  <c r="I6" i="3"/>
  <c r="I10" i="3" s="1"/>
  <c r="H6" i="3"/>
  <c r="H10" i="3" s="1"/>
  <c r="G6" i="3"/>
  <c r="G10" i="3" s="1"/>
  <c r="F6" i="3"/>
  <c r="F10" i="3" s="1"/>
  <c r="E6" i="3"/>
  <c r="E10" i="3" s="1"/>
  <c r="E12" i="3" s="1"/>
  <c r="G12" i="3" l="1"/>
  <c r="F11" i="3"/>
  <c r="H11" i="3"/>
  <c r="H12" i="3" s="1"/>
  <c r="M12" i="3" s="1"/>
  <c r="I12" i="3"/>
  <c r="J11" i="3"/>
  <c r="O11" i="3"/>
  <c r="M11" i="3"/>
  <c r="AF6" i="3"/>
  <c r="N11" i="3" l="1"/>
  <c r="L11" i="3"/>
  <c r="F12" i="3"/>
  <c r="O12" i="3"/>
  <c r="J12" i="3"/>
  <c r="L12" i="3" l="1"/>
  <c r="N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<sst xmlns="http://schemas.openxmlformats.org/spreadsheetml/2006/main" count="71" uniqueCount="30">
  <si>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</si>
  <si>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</si>
  <si>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</si>
  <si>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</si>
  <si>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</si>
  <si>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</si>
  <si>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</si>
  <si>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</si>
  <si>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</si>
  <si>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</si>
  <si>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</si>
  <si>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</si>
  <si>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</si>
  <si>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</si>
  <si>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</si>
  <si>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</si>
  <si>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</si>
  <si>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</si>
  <si>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</si>
  <si>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Eemeli Haukkala</t>
  </si>
  <si>
    <t>6.</t>
  </si>
  <si>
    <t>SMJ</t>
  </si>
  <si>
    <t>13.5.2000   Ylihärmä</t>
  </si>
  <si>
    <t>SMJ = Seinäjoen Maila-Jussit  (1932),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</si>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</sst>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2017</v>
      </c>
      <c r="Y4" s="12" t="s">
        <v>20</v>
      </c>
      <c r="Z4" s="1" t="s">
        <v>21</v>
      </c>
      <c r="AA4" s="12">
        <v>6</v>
      </c>
      <c r="AB4" s="12">
        <v>2</v>
      </c>
      <c r="AC4" s="12">
        <v>1</v>
      </c>
      <c r="AD4" s="12">
        <v>10</v>
      </c>
      <c r="AE4" s="12">
        <v>30</v>
      </c>
      <c r="AF4" s="66">
        <v>0.73170000000000002</v>
      </c>
      <c r="AG4" s="10">
        <v>41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2018</v>
      </c>
      <c r="Y5" s="12" t="s">
        <v>29</v>
      </c>
      <c r="Z5" s="1" t="s">
        <v>21</v>
      </c>
      <c r="AA5" s="12">
        <v>6</v>
      </c>
      <c r="AB5" s="12">
        <v>0</v>
      </c>
      <c r="AC5" s="12">
        <v>0</v>
      </c>
      <c r="AD5" s="12">
        <v>8</v>
      </c>
      <c r="AE5" s="12">
        <v>21</v>
      </c>
      <c r="AF5" s="66">
        <v>0.72409999999999997</v>
      </c>
      <c r="AG5" s="10">
        <v>29</v>
      </c>
      <c r="AH5" s="7"/>
      <c r="AI5" s="7"/>
      <c r="AJ5" s="7"/>
      <c r="AK5" s="7"/>
      <c r="AL5" s="10"/>
      <c r="AM5" s="1"/>
      <c r="AN5" s="1"/>
      <c r="AO5" s="1"/>
      <c r="AP5" s="1"/>
      <c r="AQ5" s="1"/>
      <c r="AR5" s="53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12</v>
      </c>
      <c r="AB6" s="36">
        <f t="shared" ref="AB6:AG6" si="0">SUM(AB4:AB5)</f>
        <v>2</v>
      </c>
      <c r="AC6" s="36">
        <f t="shared" si="0"/>
        <v>1</v>
      </c>
      <c r="AD6" s="36">
        <f t="shared" si="0"/>
        <v>18</v>
      </c>
      <c r="AE6" s="36">
        <f t="shared" si="0"/>
        <v>51</v>
      </c>
      <c r="AF6" s="37">
        <f>PRODUCT(AE6/AG6)</f>
        <v>0.72857142857142854</v>
      </c>
      <c r="AG6" s="21">
        <f t="shared" si="0"/>
        <v>70</v>
      </c>
      <c r="AH6" s="18"/>
      <c r="AI6" s="29"/>
      <c r="AJ6" s="42"/>
      <c r="AK6" s="43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15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27</v>
      </c>
      <c r="O8" s="7" t="s">
        <v>28</v>
      </c>
      <c r="Q8" s="17"/>
      <c r="R8" s="17" t="s">
        <v>10</v>
      </c>
      <c r="S8" s="17"/>
      <c r="T8" s="55" t="s">
        <v>23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12</v>
      </c>
      <c r="F11" s="48">
        <f>PRODUCT(AB6+AN6)</f>
        <v>2</v>
      </c>
      <c r="G11" s="48">
        <f>PRODUCT(AC6+AO6)</f>
        <v>1</v>
      </c>
      <c r="H11" s="48">
        <f>PRODUCT(AD6+AP6)</f>
        <v>18</v>
      </c>
      <c r="I11" s="48">
        <f>PRODUCT(AE6+AQ6)</f>
        <v>51</v>
      </c>
      <c r="J11" s="65">
        <f>PRODUCT(I11/K11)</f>
        <v>0.72857142857142854</v>
      </c>
      <c r="K11" s="10">
        <f>PRODUCT(AG6+AS6)</f>
        <v>70</v>
      </c>
      <c r="L11" s="54">
        <f>PRODUCT((F11+G11)/E11)</f>
        <v>0.25</v>
      </c>
      <c r="M11" s="54">
        <f>PRODUCT(H11/E11)</f>
        <v>1.5</v>
      </c>
      <c r="N11" s="54">
        <f>PRODUCT((F11+G11+H11)/E11)</f>
        <v>1.75</v>
      </c>
      <c r="O11" s="54">
        <f>PRODUCT(I11/E11)</f>
        <v>4.25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12</v>
      </c>
      <c r="F12" s="48">
        <f t="shared" ref="F12:I12" si="1">SUM(F9:F11)</f>
        <v>2</v>
      </c>
      <c r="G12" s="48">
        <f t="shared" si="1"/>
        <v>1</v>
      </c>
      <c r="H12" s="48">
        <f t="shared" si="1"/>
        <v>18</v>
      </c>
      <c r="I12" s="48">
        <f t="shared" si="1"/>
        <v>51</v>
      </c>
      <c r="J12" s="65">
        <f>PRODUCT(I12/K12)</f>
        <v>0.72857142857142854</v>
      </c>
      <c r="K12" s="16">
        <f>SUM(K9:K11)</f>
        <v>70</v>
      </c>
      <c r="L12" s="54">
        <f>PRODUCT((F12+G12)/E12)</f>
        <v>0.25</v>
      </c>
      <c r="M12" s="54">
        <f>PRODUCT(H12/E12)</f>
        <v>1.5</v>
      </c>
      <c r="N12" s="54">
        <f>PRODUCT((F12+G12+H12)/E12)</f>
        <v>1.75</v>
      </c>
      <c r="O12" s="54">
        <f>PRODUCT(I12/E12)</f>
        <v>4.25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0"/>
      <c r="AJ177" s="10"/>
      <c r="AK177" s="10"/>
      <c r="AL177" s="10"/>
    </row>
    <row r="178" spans="12:38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</row>
    <row r="179" spans="12:38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</row>
    <row r="193" spans="20:34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</row>
    <row r="194" spans="20:34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</row>
    <row r="195" spans="20:34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</row>
    <row r="196" spans="20:34" x14ac:dyDescent="0.25"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</row>
    <row r="197" spans="20:34" x14ac:dyDescent="0.25"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</row>
    <row r="198" spans="20:34" x14ac:dyDescent="0.25"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</row>
    <row r="199" spans="20:34" x14ac:dyDescent="0.25"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</row>
    <row r="200" spans="20:34" x14ac:dyDescent="0.25"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</row>
    <row r="201" spans="20:34" x14ac:dyDescent="0.25"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</row>
    <row r="202" spans="20:34" x14ac:dyDescent="0.25"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</row>
    <row r="203" spans="20:34" x14ac:dyDescent="0.25"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</row>
    <row r="204" spans="20:34" x14ac:dyDescent="0.25"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</row>
    <row r="205" spans="20:34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</row>
    <row r="206" spans="20:34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</row>
    <row r="207" spans="20:34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</row>
    <row r="208" spans="20:34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</row>
    <row r="209" spans="20:34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0:34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20:34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20:34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20:34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20:34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20:34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20:34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20:34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20:34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2018-09-11T02:46:16Z</dcterms:modified>
</cp:coreProperties>
</file>