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O15" i="3"/>
  <c r="M15" i="3"/>
  <c r="AF10" i="3"/>
  <c r="L15" i="3" l="1"/>
  <c r="F16" i="3"/>
  <c r="O16" i="3"/>
  <c r="J16" i="3"/>
  <c r="L16" i="3" l="1"/>
  <c r="N16" i="3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<sst xmlns="http://schemas.openxmlformats.org/spreadsheetml/2006/main" count="81" uniqueCount="35">
  <si>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</si>
  <si>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</si>
  <si>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</si>
  <si>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</si>
  <si>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</si>
  <si>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</si>
  <si>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</si>
  <si>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</si>
  <si>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</si>
  <si>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</si>
  <si>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</si>
  <si>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</si>
  <si>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</si>
  <si>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</si>
  <si>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</si>
  <si>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</si>
  <si>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</si>
  <si>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</si>
  <si>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</si>
  <si>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Mikael Hasu</t>
  </si>
  <si>
    <t>5.</t>
  </si>
  <si>
    <t>Tahko  2</t>
  </si>
  <si>
    <t>6.</t>
  </si>
  <si>
    <t>RPL</t>
  </si>
  <si>
    <t>3.</t>
  </si>
  <si>
    <t>30.6.1997   Järvenpää</t>
  </si>
  <si>
    <t>Tahko = Hyvinkään Tahko  (1915),  kasvattajaseura</t>
  </si>
  <si>
    <t xml:space="preserve">Tahko   </t>
  </si>
  <si>
    <t>B-poikien SM-sarja</t>
  </si>
  <si>
    <t xml:space="preserve">    Runkosarja TOP-10</t>
  </si>
  <si>
    <t>Jatkosarjat</t>
  </si>
  <si>
    <t xml:space="preserve">  Runkosarja TOP-10</t>
  </si>
  <si>
    <t>ka/l+t</t>
  </si>
  <si>
    <t>ka/kl</t>
  </si>
  <si>
    <t>RPL = Riihimäen Pallonlyöjät (Riihi-Pesis)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</si>
</sst>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7">
        <v>0.42849999999999999</v>
      </c>
      <c r="AG4" s="10">
        <v>7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4" t="s">
        <v>20</v>
      </c>
      <c r="Z5" s="1" t="s">
        <v>27</v>
      </c>
      <c r="AA5" s="12"/>
      <c r="AB5" s="62" t="s">
        <v>28</v>
      </c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22</v>
      </c>
      <c r="Z6" s="1" t="s">
        <v>23</v>
      </c>
      <c r="AA6" s="12">
        <v>17</v>
      </c>
      <c r="AB6" s="12">
        <v>1</v>
      </c>
      <c r="AC6" s="12">
        <v>14</v>
      </c>
      <c r="AD6" s="12">
        <v>17</v>
      </c>
      <c r="AE6" s="12">
        <v>69</v>
      </c>
      <c r="AF6" s="67">
        <v>0.5897</v>
      </c>
      <c r="AG6" s="10">
        <v>117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20</v>
      </c>
      <c r="Z7" s="1" t="s">
        <v>23</v>
      </c>
      <c r="AA7" s="12">
        <v>16</v>
      </c>
      <c r="AB7" s="12">
        <v>0</v>
      </c>
      <c r="AC7" s="12">
        <v>11</v>
      </c>
      <c r="AD7" s="12">
        <v>13</v>
      </c>
      <c r="AE7" s="12">
        <v>58</v>
      </c>
      <c r="AF7" s="67">
        <v>0.50870000000000004</v>
      </c>
      <c r="AG7" s="10">
        <v>114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2017</v>
      </c>
      <c r="Y8" s="12" t="s">
        <v>24</v>
      </c>
      <c r="Z8" s="1" t="s">
        <v>23</v>
      </c>
      <c r="AA8" s="12">
        <v>7</v>
      </c>
      <c r="AB8" s="12">
        <v>0</v>
      </c>
      <c r="AC8" s="12">
        <v>0</v>
      </c>
      <c r="AD8" s="12">
        <v>4</v>
      </c>
      <c r="AE8" s="12">
        <v>16</v>
      </c>
      <c r="AF8" s="67">
        <v>0.47049999999999997</v>
      </c>
      <c r="AG8" s="10">
        <v>34</v>
      </c>
      <c r="AH8" s="56"/>
      <c r="AI8" s="7"/>
      <c r="AJ8" s="7"/>
      <c r="AK8" s="7"/>
      <c r="AL8" s="10"/>
      <c r="AM8" s="1"/>
      <c r="AN8" s="1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2018</v>
      </c>
      <c r="Y9" s="12" t="s">
        <v>22</v>
      </c>
      <c r="Z9" s="1" t="s">
        <v>21</v>
      </c>
      <c r="AA9" s="12">
        <v>11</v>
      </c>
      <c r="AB9" s="12">
        <v>0</v>
      </c>
      <c r="AC9" s="12">
        <v>7</v>
      </c>
      <c r="AD9" s="12">
        <v>8</v>
      </c>
      <c r="AE9" s="12">
        <v>30</v>
      </c>
      <c r="AF9" s="67">
        <v>0.5</v>
      </c>
      <c r="AG9" s="10">
        <v>60</v>
      </c>
      <c r="AH9" s="7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3" t="s">
        <v>13</v>
      </c>
      <c r="C10" s="64"/>
      <c r="D10" s="65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52</v>
      </c>
      <c r="AB10" s="36">
        <f>SUM(AB4:AB9)</f>
        <v>1</v>
      </c>
      <c r="AC10" s="36">
        <f>SUM(AC4:AC9)</f>
        <v>32</v>
      </c>
      <c r="AD10" s="36">
        <f>SUM(AD4:AD9)</f>
        <v>42</v>
      </c>
      <c r="AE10" s="36">
        <f>SUM(AE4:AE9)</f>
        <v>176</v>
      </c>
      <c r="AF10" s="37">
        <f>PRODUCT(AE10/AG10)</f>
        <v>0.53012048192771088</v>
      </c>
      <c r="AG10" s="21">
        <f>SUM(AG4:AG9)</f>
        <v>332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6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34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6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52</v>
      </c>
      <c r="F15" s="48">
        <f>PRODUCT(AB10+AN10)</f>
        <v>1</v>
      </c>
      <c r="G15" s="48">
        <f>PRODUCT(AC10+AO10)</f>
        <v>32</v>
      </c>
      <c r="H15" s="48">
        <f>PRODUCT(AD10+AP10)</f>
        <v>42</v>
      </c>
      <c r="I15" s="48">
        <f>PRODUCT(AE10+AQ10)</f>
        <v>176</v>
      </c>
      <c r="J15" s="66">
        <f>PRODUCT(I15/K15)</f>
        <v>0.53012048192771088</v>
      </c>
      <c r="K15" s="10">
        <f>PRODUCT(AG10+AS10)</f>
        <v>332</v>
      </c>
      <c r="L15" s="54">
        <f>PRODUCT((F15+G15)/E15)</f>
        <v>0.63461538461538458</v>
      </c>
      <c r="M15" s="54">
        <f>PRODUCT(H15/E15)</f>
        <v>0.80769230769230771</v>
      </c>
      <c r="N15" s="54">
        <f>PRODUCT((F15+G15+H15)/E15)</f>
        <v>1.4423076923076923</v>
      </c>
      <c r="O15" s="54">
        <f>PRODUCT(I15/E15)</f>
        <v>3.3846153846153846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52</v>
      </c>
      <c r="F16" s="48">
        <f t="shared" ref="F16:I16" si="0">SUM(F13:F15)</f>
        <v>1</v>
      </c>
      <c r="G16" s="48">
        <f t="shared" si="0"/>
        <v>32</v>
      </c>
      <c r="H16" s="48">
        <f t="shared" si="0"/>
        <v>42</v>
      </c>
      <c r="I16" s="48">
        <f t="shared" si="0"/>
        <v>176</v>
      </c>
      <c r="J16" s="66">
        <f>PRODUCT(I16/K16)</f>
        <v>0.53012048192771088</v>
      </c>
      <c r="K16" s="16">
        <f>SUM(K13:K15)</f>
        <v>332</v>
      </c>
      <c r="L16" s="54">
        <f>PRODUCT((F16+G16)/E16)</f>
        <v>0.63461538461538458</v>
      </c>
      <c r="M16" s="54">
        <f>PRODUCT(H16/E16)</f>
        <v>0.80769230769230771</v>
      </c>
      <c r="N16" s="54">
        <f>PRODUCT((F16+G16+H16)/E16)</f>
        <v>1.4423076923076923</v>
      </c>
      <c r="O16" s="54">
        <f>PRODUCT(I16/E16)</f>
        <v>3.3846153846153846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I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2018-09-11T02:43:52Z</dcterms:modified>
</cp:coreProperties>
</file>