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9" i="3" l="1"/>
  <c r="M9" i="3"/>
  <c r="L9" i="3"/>
  <c r="K9" i="3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H12" i="3"/>
  <c r="I12" i="3"/>
  <c r="O11" i="3"/>
  <c r="M12" i="3"/>
  <c r="N11" i="3"/>
  <c r="M11" i="3"/>
  <c r="F12" i="3"/>
  <c r="L11" i="3"/>
  <c r="N12" i="3" l="1"/>
  <c r="L12" i="3"/>
  <c r="M19" i="1" l="1"/>
  <c r="L19" i="1"/>
</calcChain>
</file>

<file path=xl/sharedStrings.xml><?xml version="1.0" encoding="utf-8"?>
<sst xmlns="http://schemas.openxmlformats.org/spreadsheetml/2006/main" count="292" uniqueCount="134">
  <si>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</si>
  <si>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</si>
  <si>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</si>
  <si>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</si>
  <si>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</si>
  <si>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</si>
  <si>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</si>
  <si>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</si>
  <si>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</si>
  <si>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</si>
  <si>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</si>
  <si>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</si>
  <si>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</si>
  <si>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</si>
  <si>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</si>
  <si>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</si>
  <si>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</si>
  <si>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</si>
  <si>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</si>
  <si>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</si>
  <si>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</si>
  <si>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</si>
  <si>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</si>
  <si>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</si>
  <si>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</si>
  <si>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</si>
  <si>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</si>
  <si>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</si>
  <si>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</si>
  <si>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</si>
  <si>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</si>
  <si>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</si>
  <si>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Harjula</t>
  </si>
  <si>
    <t>3.</t>
  </si>
  <si>
    <t>KPL</t>
  </si>
  <si>
    <t>11.</t>
  </si>
  <si>
    <t>9.</t>
  </si>
  <si>
    <t>8.</t>
  </si>
  <si>
    <t>4.</t>
  </si>
  <si>
    <t>1.</t>
  </si>
  <si>
    <t>13.06. 1971  ViVe - KPL  3-7</t>
  </si>
  <si>
    <t xml:space="preserve">  17 v   5 kk   3 pv</t>
  </si>
  <si>
    <t>9.  ottelu</t>
  </si>
  <si>
    <t>04.08. 1974  KPL - UPV  9-4</t>
  </si>
  <si>
    <t xml:space="preserve">  20 v   6 kk 19 pv</t>
  </si>
  <si>
    <t>08.06. 1975  KPL - Lippo  5-3</t>
  </si>
  <si>
    <t>22.  ottelu</t>
  </si>
  <si>
    <t xml:space="preserve">  21 v   4 kk 23 pv</t>
  </si>
  <si>
    <t>Seurat</t>
  </si>
  <si>
    <t>HePe = Helsinki-Pesis  (1977)</t>
  </si>
  <si>
    <t>KaKa = Kauhajoen Karhu  (1910)</t>
  </si>
  <si>
    <t>----</t>
  </si>
  <si>
    <t>16.1.1954</t>
  </si>
  <si>
    <t>KPL = Kouvolan Pallonlyöjät  (1931),  kasvattajaseura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</si>
  <si>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</si>
  <si>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</si>
  <si>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</si>
  <si>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</si>
  <si>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</si>
  <si>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</si>
  <si>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</si>
  <si>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</si>
  <si>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</si>
  <si>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</si>
  <si>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</si>
  <si>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</si>
  <si>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</si>
  <si>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1977  Jyväskylä</t>
  </si>
  <si>
    <t xml:space="preserve">  7-7</t>
  </si>
  <si>
    <t>Itä</t>
  </si>
  <si>
    <t>1v</t>
  </si>
  <si>
    <t>Lauri Oinonen</t>
  </si>
  <si>
    <t>4084</t>
  </si>
  <si>
    <t>Ikä ensimmäisessä ottelussa</t>
  </si>
  <si>
    <t>23 v  6 kk  30 pv</t>
  </si>
  <si>
    <t>URA SM-SARJASSA</t>
  </si>
  <si>
    <t>L+T</t>
  </si>
  <si>
    <t>2.</t>
  </si>
  <si>
    <t xml:space="preserve"> LIITTO - LEHDISTÖ - KORTTI</t>
  </si>
  <si>
    <t xml:space="preserve">  Tulos</t>
  </si>
  <si>
    <t xml:space="preserve">  KL-%</t>
  </si>
  <si>
    <t>Lehdistö</t>
  </si>
  <si>
    <t>05.06. 1980  Tampere</t>
  </si>
  <si>
    <t>12-3</t>
  </si>
  <si>
    <t>3v</t>
  </si>
  <si>
    <t>III p</t>
  </si>
  <si>
    <t>Voitto Hautala</t>
  </si>
  <si>
    <t>26 v  4 kk  20 pv</t>
  </si>
  <si>
    <t>07.07. 1973  Pielavesi</t>
  </si>
  <si>
    <t>14-4</t>
  </si>
  <si>
    <t>2v</t>
  </si>
  <si>
    <t>Viljo Paukku</t>
  </si>
  <si>
    <t>A-POJAT</t>
  </si>
  <si>
    <t xml:space="preserve"> ITÄ - LÄNSI - KORTTI</t>
  </si>
  <si>
    <t>12.</t>
  </si>
  <si>
    <t>HePe</t>
  </si>
  <si>
    <t>KaKa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</si>
  <si>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</si>
  <si>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</si>
  <si>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</si>
  <si>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</si>
  <si>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</si>
  <si>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</si>
  <si>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</si>
  <si>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1-0-0</t>
  </si>
  <si>
    <t>0-0-0</t>
  </si>
  <si>
    <t>0-1-0</t>
  </si>
  <si>
    <t>0/0</t>
  </si>
  <si>
    <t>KAIKKIEN AIKOJEN TILASTOT, TOP-10</t>
  </si>
  <si>
    <t>PESISPÖRSSIRAJAT</t>
  </si>
  <si>
    <t>Lyöty</t>
  </si>
  <si>
    <t>Tuotu</t>
  </si>
  <si>
    <t>MESTARUUSSARJA</t>
  </si>
  <si>
    <t>Cup</t>
  </si>
  <si>
    <t>24.</t>
  </si>
  <si>
    <t>26.</t>
  </si>
  <si>
    <t xml:space="preserve">       Runkosarja TOP-30</t>
  </si>
  <si>
    <t>25.</t>
  </si>
  <si>
    <t>Ylempi loppusarja TOP-10</t>
  </si>
  <si>
    <t xml:space="preserve"> Lyöjäkuningas  1977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</si>
  <si>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</si>
  <si>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</si>
  <si>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</si>
  <si>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</si>
  <si>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</si>
  <si>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</si>
  <si>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</si>
  <si>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</si>
  <si>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</si>
  <si>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</si>
  <si>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LMV = Lahden Mailaveikot  (1929)</t>
  </si>
  <si>
    <t>LMV</t>
  </si>
  <si>
    <t>7.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</si>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</sst>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8" xfId="0" applyFont="1" applyFill="1" applyBorder="1"/>
    <xf numFmtId="0" fontId="3" fillId="6" borderId="8" xfId="0" applyFont="1" applyFill="1" applyBorder="1"/>
    <xf numFmtId="0" fontId="3" fillId="6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3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4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right"/>
    </xf>
    <xf numFmtId="49" fontId="3" fillId="8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0" fontId="3" fillId="3" borderId="0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2" borderId="10" xfId="0" applyFont="1" applyFill="1" applyBorder="1" applyAlignment="1"/>
    <xf numFmtId="49" fontId="3" fillId="8" borderId="1" xfId="0" applyNumberFormat="1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left"/>
    </xf>
    <xf numFmtId="0" fontId="3" fillId="6" borderId="5" xfId="0" applyFont="1" applyFill="1" applyBorder="1"/>
    <xf numFmtId="0" fontId="3" fillId="6" borderId="8" xfId="0" applyFont="1" applyFill="1" applyBorder="1" applyAlignment="1"/>
    <xf numFmtId="0" fontId="3" fillId="6" borderId="7" xfId="0" applyFont="1" applyFill="1" applyBorder="1"/>
    <xf numFmtId="0" fontId="3" fillId="6" borderId="0" xfId="0" applyFont="1" applyFill="1" applyBorder="1" applyAlignment="1">
      <alignment horizontal="left"/>
    </xf>
    <xf numFmtId="0" fontId="2" fillId="6" borderId="10" xfId="0" applyFont="1" applyFill="1" applyBorder="1"/>
    <xf numFmtId="0" fontId="3" fillId="6" borderId="11" xfId="0" applyFont="1" applyFill="1" applyBorder="1" applyAlignment="1">
      <alignment horizontal="left"/>
    </xf>
    <xf numFmtId="0" fontId="3" fillId="6" borderId="12" xfId="0" applyFont="1" applyFill="1" applyBorder="1"/>
    <xf numFmtId="0" fontId="3" fillId="6" borderId="10" xfId="0" applyFont="1" applyFill="1" applyBorder="1" applyAlignment="1">
      <alignment horizontal="left"/>
    </xf>
    <xf numFmtId="165" fontId="3" fillId="5" borderId="1" xfId="0" quotePrefix="1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0" fontId="3" fillId="3" borderId="4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0"/>
  <sheetViews>
    <sheetView tabSelected="1" zoomScale="83" zoomScaleNormal="83" workbookViewId="0"/>
  </sheetViews>
  <sheetFormatPr defaultRowHeight="15" customHeight="1" x14ac:dyDescent="0.25"/>
  <cols>
    <col min="1" max="1" width="0.7109375" style="113" customWidth="1"/>
    <col min="2" max="2" width="6.7109375" style="76" customWidth="1"/>
    <col min="3" max="3" width="5.42578125" style="75" customWidth="1"/>
    <col min="4" max="4" width="9" style="76" customWidth="1"/>
    <col min="5" max="13" width="5.7109375" style="75" customWidth="1"/>
    <col min="14" max="14" width="8.85546875" style="75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75" customWidth="1"/>
    <col min="26" max="26" width="8.7109375" style="75" customWidth="1"/>
    <col min="27" max="27" width="0.7109375" style="34" customWidth="1"/>
    <col min="28" max="31" width="6.7109375" style="75" customWidth="1"/>
    <col min="32" max="32" width="0.7109375" style="34" customWidth="1"/>
    <col min="33" max="33" width="14" style="75" customWidth="1"/>
    <col min="34" max="36" width="13.7109375" style="75" customWidth="1"/>
    <col min="37" max="37" width="0.7109375" style="75" customWidth="1"/>
    <col min="38" max="38" width="6.42578125" style="75" customWidth="1"/>
    <col min="39" max="39" width="6.28515625" style="75" customWidth="1"/>
    <col min="40" max="43" width="5.7109375" style="75" customWidth="1"/>
    <col min="44" max="16384" width="9.140625" style="113"/>
  </cols>
  <sheetData>
    <row r="1" spans="1:55" ht="16.5" customHeight="1" x14ac:dyDescent="0.25">
      <c r="A1" s="134"/>
      <c r="B1" s="2" t="s">
        <v>32</v>
      </c>
      <c r="C1" s="3"/>
      <c r="D1" s="4"/>
      <c r="E1" s="5" t="s">
        <v>52</v>
      </c>
      <c r="F1" s="6"/>
      <c r="G1" s="6"/>
      <c r="H1" s="6"/>
      <c r="I1" s="6"/>
      <c r="J1" s="6"/>
      <c r="K1" s="6"/>
      <c r="L1" s="6"/>
      <c r="M1" s="6"/>
      <c r="N1" s="135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</row>
    <row r="2" spans="1:55" s="138" customFormat="1" ht="15" customHeight="1" x14ac:dyDescent="0.2">
      <c r="A2" s="136"/>
      <c r="B2" s="10" t="s">
        <v>112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116</v>
      </c>
      <c r="Q2" s="14"/>
      <c r="R2" s="14"/>
      <c r="S2" s="21"/>
      <c r="T2" s="19"/>
      <c r="U2" s="20" t="s">
        <v>15</v>
      </c>
      <c r="V2" s="14"/>
      <c r="W2" s="14"/>
      <c r="X2" s="20"/>
      <c r="Y2" s="141"/>
      <c r="Z2" s="142"/>
      <c r="AA2" s="19"/>
      <c r="AB2" s="22" t="s">
        <v>118</v>
      </c>
      <c r="AC2" s="20"/>
      <c r="AD2" s="14"/>
      <c r="AE2" s="21"/>
      <c r="AF2" s="19"/>
      <c r="AG2" s="22" t="s">
        <v>97</v>
      </c>
      <c r="AH2" s="14"/>
      <c r="AI2" s="14"/>
      <c r="AJ2" s="15"/>
      <c r="AK2" s="19"/>
      <c r="AL2" s="22" t="s">
        <v>98</v>
      </c>
      <c r="AM2" s="20"/>
      <c r="AN2" s="20"/>
      <c r="AO2" s="137" t="s">
        <v>99</v>
      </c>
      <c r="AP2" s="14"/>
      <c r="AQ2" s="15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</row>
    <row r="3" spans="1:55" s="138" customFormat="1" ht="15" customHeight="1" x14ac:dyDescent="0.2">
      <c r="A3" s="1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76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76</v>
      </c>
      <c r="AE3" s="18" t="s">
        <v>16</v>
      </c>
      <c r="AF3" s="24"/>
      <c r="AG3" s="18" t="s">
        <v>100</v>
      </c>
      <c r="AH3" s="18" t="s">
        <v>101</v>
      </c>
      <c r="AI3" s="15" t="s">
        <v>102</v>
      </c>
      <c r="AJ3" s="18" t="s">
        <v>103</v>
      </c>
      <c r="AK3" s="24"/>
      <c r="AL3" s="18" t="s">
        <v>22</v>
      </c>
      <c r="AM3" s="18" t="s">
        <v>23</v>
      </c>
      <c r="AN3" s="15" t="s">
        <v>113</v>
      </c>
      <c r="AO3" s="15" t="s">
        <v>29</v>
      </c>
      <c r="AP3" s="17" t="s">
        <v>30</v>
      </c>
      <c r="AQ3" s="18" t="s">
        <v>31</v>
      </c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1:55" s="138" customFormat="1" ht="15" customHeight="1" x14ac:dyDescent="0.2">
      <c r="A4" s="136"/>
      <c r="B4" s="25">
        <v>1971</v>
      </c>
      <c r="C4" s="26" t="s">
        <v>37</v>
      </c>
      <c r="D4" s="27" t="s">
        <v>34</v>
      </c>
      <c r="E4" s="26">
        <v>2</v>
      </c>
      <c r="F4" s="26">
        <v>0</v>
      </c>
      <c r="G4" s="28">
        <v>0</v>
      </c>
      <c r="H4" s="26">
        <v>0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T4" s="24"/>
      <c r="U4" s="25"/>
      <c r="V4" s="25"/>
      <c r="W4" s="30"/>
      <c r="X4" s="25"/>
      <c r="Y4" s="25"/>
      <c r="Z4" s="29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30"/>
      <c r="AP4" s="31"/>
      <c r="AQ4" s="25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</row>
    <row r="5" spans="1:55" s="138" customFormat="1" ht="15" customHeight="1" x14ac:dyDescent="0.2">
      <c r="A5" s="136"/>
      <c r="B5" s="25">
        <v>1972</v>
      </c>
      <c r="C5" s="25"/>
      <c r="D5" s="32"/>
      <c r="E5" s="25"/>
      <c r="F5" s="25"/>
      <c r="G5" s="30"/>
      <c r="H5" s="25"/>
      <c r="I5" s="25"/>
      <c r="J5" s="25"/>
      <c r="K5" s="25"/>
      <c r="L5" s="25"/>
      <c r="M5" s="25"/>
      <c r="N5" s="29"/>
      <c r="O5" s="24"/>
      <c r="P5" s="18"/>
      <c r="Q5" s="18"/>
      <c r="R5" s="18"/>
      <c r="S5" s="18"/>
      <c r="T5" s="24"/>
      <c r="U5" s="25"/>
      <c r="V5" s="25"/>
      <c r="W5" s="30"/>
      <c r="X5" s="25"/>
      <c r="Y5" s="25"/>
      <c r="Z5" s="29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30"/>
      <c r="AP5" s="31"/>
      <c r="AQ5" s="25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</row>
    <row r="6" spans="1:55" s="138" customFormat="1" ht="15" customHeight="1" x14ac:dyDescent="0.2">
      <c r="A6" s="136"/>
      <c r="B6" s="25">
        <v>1973</v>
      </c>
      <c r="C6" s="25"/>
      <c r="D6" s="32"/>
      <c r="E6" s="25"/>
      <c r="F6" s="25"/>
      <c r="G6" s="30"/>
      <c r="H6" s="25"/>
      <c r="I6" s="25"/>
      <c r="J6" s="25"/>
      <c r="K6" s="25"/>
      <c r="L6" s="25"/>
      <c r="M6" s="25"/>
      <c r="N6" s="29"/>
      <c r="O6" s="24"/>
      <c r="P6" s="18"/>
      <c r="Q6" s="18"/>
      <c r="R6" s="18"/>
      <c r="S6" s="18"/>
      <c r="T6" s="24"/>
      <c r="U6" s="25"/>
      <c r="V6" s="25"/>
      <c r="W6" s="30"/>
      <c r="X6" s="25"/>
      <c r="Y6" s="25"/>
      <c r="Z6" s="29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30"/>
      <c r="AP6" s="31"/>
      <c r="AQ6" s="25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</row>
    <row r="7" spans="1:55" s="138" customFormat="1" ht="15" customHeight="1" x14ac:dyDescent="0.2">
      <c r="A7" s="136"/>
      <c r="B7" s="25">
        <v>1974</v>
      </c>
      <c r="C7" s="25" t="s">
        <v>36</v>
      </c>
      <c r="D7" s="32" t="s">
        <v>34</v>
      </c>
      <c r="E7" s="25">
        <v>11</v>
      </c>
      <c r="F7" s="25">
        <v>0</v>
      </c>
      <c r="G7" s="30">
        <v>2</v>
      </c>
      <c r="H7" s="25">
        <v>4</v>
      </c>
      <c r="I7" s="25"/>
      <c r="J7" s="25"/>
      <c r="K7" s="25"/>
      <c r="L7" s="25"/>
      <c r="M7" s="25"/>
      <c r="N7" s="29"/>
      <c r="O7" s="24"/>
      <c r="P7" s="18"/>
      <c r="Q7" s="18"/>
      <c r="R7" s="18"/>
      <c r="S7" s="18"/>
      <c r="T7" s="24"/>
      <c r="U7" s="25"/>
      <c r="V7" s="25"/>
      <c r="W7" s="30"/>
      <c r="X7" s="25"/>
      <c r="Y7" s="25"/>
      <c r="Z7" s="29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30"/>
      <c r="AP7" s="31"/>
      <c r="AQ7" s="25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</row>
    <row r="8" spans="1:55" s="138" customFormat="1" ht="15" customHeight="1" x14ac:dyDescent="0.2">
      <c r="A8" s="136"/>
      <c r="B8" s="25">
        <v>1975</v>
      </c>
      <c r="C8" s="25" t="s">
        <v>38</v>
      </c>
      <c r="D8" s="32" t="s">
        <v>34</v>
      </c>
      <c r="E8" s="25">
        <v>21</v>
      </c>
      <c r="F8" s="25">
        <v>1</v>
      </c>
      <c r="G8" s="30">
        <v>8</v>
      </c>
      <c r="H8" s="25">
        <v>7</v>
      </c>
      <c r="I8" s="25"/>
      <c r="J8" s="25"/>
      <c r="K8" s="25"/>
      <c r="L8" s="25"/>
      <c r="M8" s="25"/>
      <c r="N8" s="29"/>
      <c r="O8" s="24"/>
      <c r="P8" s="18"/>
      <c r="Q8" s="18"/>
      <c r="R8" s="18"/>
      <c r="S8" s="18"/>
      <c r="T8" s="24"/>
      <c r="U8" s="25"/>
      <c r="V8" s="25"/>
      <c r="W8" s="30"/>
      <c r="X8" s="25"/>
      <c r="Y8" s="25"/>
      <c r="Z8" s="29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/>
      <c r="AN8" s="25"/>
      <c r="AO8" s="30"/>
      <c r="AP8" s="31"/>
      <c r="AQ8" s="25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pans="1:55" s="138" customFormat="1" ht="15" customHeight="1" x14ac:dyDescent="0.2">
      <c r="A9" s="136"/>
      <c r="B9" s="25">
        <v>1976</v>
      </c>
      <c r="C9" s="25" t="s">
        <v>39</v>
      </c>
      <c r="D9" s="32" t="s">
        <v>34</v>
      </c>
      <c r="E9" s="25">
        <v>21</v>
      </c>
      <c r="F9" s="25">
        <v>0</v>
      </c>
      <c r="G9" s="30">
        <v>18</v>
      </c>
      <c r="H9" s="25">
        <v>8</v>
      </c>
      <c r="I9" s="25"/>
      <c r="J9" s="25"/>
      <c r="K9" s="25"/>
      <c r="L9" s="25"/>
      <c r="M9" s="25"/>
      <c r="N9" s="29"/>
      <c r="O9" s="24"/>
      <c r="P9" s="18" t="s">
        <v>114</v>
      </c>
      <c r="Q9" s="18"/>
      <c r="R9" s="18"/>
      <c r="S9" s="18"/>
      <c r="T9" s="24"/>
      <c r="U9" s="25"/>
      <c r="V9" s="25"/>
      <c r="W9" s="30"/>
      <c r="X9" s="25"/>
      <c r="Y9" s="25"/>
      <c r="Z9" s="29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5"/>
      <c r="AN9" s="25"/>
      <c r="AO9" s="30">
        <v>1</v>
      </c>
      <c r="AP9" s="31"/>
      <c r="AQ9" s="25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</row>
    <row r="10" spans="1:55" s="138" customFormat="1" ht="15" customHeight="1" x14ac:dyDescent="0.25">
      <c r="A10" s="136"/>
      <c r="B10" s="25">
        <v>1977</v>
      </c>
      <c r="C10" s="25" t="s">
        <v>33</v>
      </c>
      <c r="D10" s="32" t="s">
        <v>34</v>
      </c>
      <c r="E10" s="25">
        <v>22</v>
      </c>
      <c r="F10" s="25">
        <v>3</v>
      </c>
      <c r="G10" s="30">
        <v>34</v>
      </c>
      <c r="H10" s="25">
        <v>14</v>
      </c>
      <c r="I10" s="25">
        <v>104</v>
      </c>
      <c r="J10" s="25">
        <v>23</v>
      </c>
      <c r="K10" s="25">
        <v>18</v>
      </c>
      <c r="L10" s="25">
        <v>26</v>
      </c>
      <c r="M10" s="25">
        <v>37</v>
      </c>
      <c r="N10" s="33" t="s">
        <v>51</v>
      </c>
      <c r="O10" s="34"/>
      <c r="P10" s="25" t="s">
        <v>39</v>
      </c>
      <c r="Q10" s="18"/>
      <c r="R10" s="25" t="s">
        <v>77</v>
      </c>
      <c r="S10" s="18" t="s">
        <v>117</v>
      </c>
      <c r="T10" s="24"/>
      <c r="U10" s="25"/>
      <c r="V10" s="25"/>
      <c r="W10" s="30"/>
      <c r="X10" s="25"/>
      <c r="Y10" s="25"/>
      <c r="Z10" s="29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>
        <v>1</v>
      </c>
      <c r="AM10" s="25"/>
      <c r="AN10" s="25"/>
      <c r="AO10" s="30"/>
      <c r="AP10" s="31"/>
      <c r="AQ10" s="25">
        <v>1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pans="1:55" s="138" customFormat="1" ht="15" customHeight="1" x14ac:dyDescent="0.25">
      <c r="A11" s="136"/>
      <c r="B11" s="25">
        <v>1978</v>
      </c>
      <c r="C11" s="25" t="s">
        <v>94</v>
      </c>
      <c r="D11" s="32" t="s">
        <v>95</v>
      </c>
      <c r="E11" s="25">
        <v>22</v>
      </c>
      <c r="F11" s="25">
        <v>1</v>
      </c>
      <c r="G11" s="30">
        <v>15</v>
      </c>
      <c r="H11" s="25">
        <v>8</v>
      </c>
      <c r="I11" s="25">
        <v>106</v>
      </c>
      <c r="J11" s="25">
        <v>32</v>
      </c>
      <c r="K11" s="25">
        <v>32</v>
      </c>
      <c r="L11" s="25">
        <v>26</v>
      </c>
      <c r="M11" s="25">
        <v>16</v>
      </c>
      <c r="N11" s="33" t="s">
        <v>51</v>
      </c>
      <c r="O11" s="34"/>
      <c r="P11" s="18" t="s">
        <v>115</v>
      </c>
      <c r="Q11" s="18"/>
      <c r="R11" s="18"/>
      <c r="S11" s="18" t="s">
        <v>117</v>
      </c>
      <c r="T11" s="24"/>
      <c r="U11" s="25"/>
      <c r="V11" s="25"/>
      <c r="W11" s="30"/>
      <c r="X11" s="25"/>
      <c r="Y11" s="25"/>
      <c r="Z11" s="29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/>
      <c r="AN11" s="25"/>
      <c r="AO11" s="30"/>
      <c r="AP11" s="31"/>
      <c r="AQ11" s="25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5" s="138" customFormat="1" ht="15" customHeight="1" x14ac:dyDescent="0.25">
      <c r="A12" s="136"/>
      <c r="B12" s="25">
        <v>1979</v>
      </c>
      <c r="C12" s="25" t="s">
        <v>35</v>
      </c>
      <c r="D12" s="35" t="s">
        <v>96</v>
      </c>
      <c r="E12" s="25">
        <v>21</v>
      </c>
      <c r="F12" s="30">
        <v>0</v>
      </c>
      <c r="G12" s="25">
        <v>13</v>
      </c>
      <c r="H12" s="25">
        <v>4</v>
      </c>
      <c r="I12" s="25">
        <v>69</v>
      </c>
      <c r="J12" s="25">
        <v>13</v>
      </c>
      <c r="K12" s="25">
        <v>18</v>
      </c>
      <c r="L12" s="25">
        <v>25</v>
      </c>
      <c r="M12" s="25">
        <v>13</v>
      </c>
      <c r="N12" s="33" t="s">
        <v>51</v>
      </c>
      <c r="O12" s="34"/>
      <c r="P12" s="18"/>
      <c r="Q12" s="18"/>
      <c r="R12" s="18"/>
      <c r="S12" s="18"/>
      <c r="T12" s="24"/>
      <c r="U12" s="36">
        <v>6</v>
      </c>
      <c r="V12" s="36">
        <v>0</v>
      </c>
      <c r="W12" s="37">
        <v>2</v>
      </c>
      <c r="X12" s="36">
        <v>1</v>
      </c>
      <c r="Y12" s="36">
        <v>29</v>
      </c>
      <c r="Z12" s="155" t="s">
        <v>51</v>
      </c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30"/>
      <c r="AP12" s="31"/>
      <c r="AQ12" s="25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pans="1:55" s="138" customFormat="1" ht="15" customHeight="1" x14ac:dyDescent="0.25">
      <c r="A13" s="136"/>
      <c r="B13" s="25">
        <v>1980</v>
      </c>
      <c r="C13" s="25" t="s">
        <v>36</v>
      </c>
      <c r="D13" s="35" t="s">
        <v>34</v>
      </c>
      <c r="E13" s="25">
        <v>20</v>
      </c>
      <c r="F13" s="25">
        <v>2</v>
      </c>
      <c r="G13" s="30">
        <v>14</v>
      </c>
      <c r="H13" s="25">
        <v>11</v>
      </c>
      <c r="I13" s="25">
        <v>93</v>
      </c>
      <c r="J13" s="25">
        <v>21</v>
      </c>
      <c r="K13" s="25">
        <v>32</v>
      </c>
      <c r="L13" s="25">
        <v>24</v>
      </c>
      <c r="M13" s="25">
        <v>16</v>
      </c>
      <c r="N13" s="29">
        <v>0.61699999999999999</v>
      </c>
      <c r="O13" s="34"/>
      <c r="P13" s="18"/>
      <c r="Q13" s="18"/>
      <c r="R13" s="18"/>
      <c r="S13" s="18"/>
      <c r="T13" s="24"/>
      <c r="U13" s="25"/>
      <c r="V13" s="25"/>
      <c r="W13" s="30"/>
      <c r="X13" s="25"/>
      <c r="Y13" s="25"/>
      <c r="Z13" s="29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/>
      <c r="AM13" s="25">
        <v>1</v>
      </c>
      <c r="AN13" s="25"/>
      <c r="AO13" s="30"/>
      <c r="AP13" s="31"/>
      <c r="AQ13" s="25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s="138" customFormat="1" ht="15" customHeight="1" x14ac:dyDescent="0.25">
      <c r="A14" s="136"/>
      <c r="B14" s="25">
        <v>1981</v>
      </c>
      <c r="C14" s="25" t="s">
        <v>36</v>
      </c>
      <c r="D14" s="35" t="s">
        <v>34</v>
      </c>
      <c r="E14" s="25">
        <v>22</v>
      </c>
      <c r="F14" s="25">
        <v>2</v>
      </c>
      <c r="G14" s="25">
        <v>12</v>
      </c>
      <c r="H14" s="25">
        <v>12</v>
      </c>
      <c r="I14" s="25">
        <v>95</v>
      </c>
      <c r="J14" s="25">
        <v>19</v>
      </c>
      <c r="K14" s="25">
        <v>36</v>
      </c>
      <c r="L14" s="25">
        <v>26</v>
      </c>
      <c r="M14" s="25">
        <v>14</v>
      </c>
      <c r="N14" s="29">
        <v>0.55232558139534882</v>
      </c>
      <c r="O14" s="34"/>
      <c r="P14" s="18"/>
      <c r="Q14" s="18"/>
      <c r="R14" s="18"/>
      <c r="S14" s="18"/>
      <c r="T14" s="24"/>
      <c r="U14" s="36">
        <v>4</v>
      </c>
      <c r="V14" s="36">
        <v>0</v>
      </c>
      <c r="W14" s="37">
        <v>1</v>
      </c>
      <c r="X14" s="36">
        <v>1</v>
      </c>
      <c r="Y14" s="36">
        <v>14</v>
      </c>
      <c r="Z14" s="65">
        <v>0.53800000000000003</v>
      </c>
      <c r="AA14" s="24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/>
      <c r="AM14" s="25"/>
      <c r="AN14" s="25"/>
      <c r="AO14" s="30"/>
      <c r="AP14" s="31"/>
      <c r="AQ14" s="25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  <row r="15" spans="1:55" s="138" customFormat="1" ht="15" customHeight="1" x14ac:dyDescent="0.25">
      <c r="A15" s="136"/>
      <c r="B15" s="25">
        <v>1982</v>
      </c>
      <c r="C15" s="25" t="s">
        <v>35</v>
      </c>
      <c r="D15" s="35" t="s">
        <v>34</v>
      </c>
      <c r="E15" s="25">
        <v>21</v>
      </c>
      <c r="F15" s="25">
        <v>0</v>
      </c>
      <c r="G15" s="25">
        <v>6</v>
      </c>
      <c r="H15" s="25">
        <v>7</v>
      </c>
      <c r="I15" s="25">
        <v>82</v>
      </c>
      <c r="J15" s="25">
        <v>20</v>
      </c>
      <c r="K15" s="25">
        <v>27</v>
      </c>
      <c r="L15" s="25">
        <v>29</v>
      </c>
      <c r="M15" s="25">
        <v>6</v>
      </c>
      <c r="N15" s="29">
        <v>0.50617283950617287</v>
      </c>
      <c r="O15" s="34"/>
      <c r="P15" s="18"/>
      <c r="Q15" s="18"/>
      <c r="R15" s="18"/>
      <c r="S15" s="18"/>
      <c r="T15" s="24"/>
      <c r="U15" s="36">
        <v>5</v>
      </c>
      <c r="V15" s="36">
        <v>0</v>
      </c>
      <c r="W15" s="36">
        <v>1</v>
      </c>
      <c r="X15" s="36">
        <v>4</v>
      </c>
      <c r="Y15" s="36">
        <v>18</v>
      </c>
      <c r="Z15" s="65">
        <v>0.52900000000000003</v>
      </c>
      <c r="AA15" s="3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5"/>
      <c r="AN15" s="2"/>
      <c r="AO15" s="30"/>
      <c r="AP15" s="31"/>
      <c r="AQ15" s="2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</row>
    <row r="16" spans="1:55" s="138" customFormat="1" ht="15" customHeight="1" x14ac:dyDescent="0.25">
      <c r="A16" s="136"/>
      <c r="B16" s="25"/>
      <c r="C16" s="25"/>
      <c r="D16" s="32"/>
      <c r="E16" s="25"/>
      <c r="F16" s="25"/>
      <c r="G16" s="25"/>
      <c r="H16" s="25"/>
      <c r="I16" s="25"/>
      <c r="J16" s="25"/>
      <c r="K16" s="25"/>
      <c r="L16" s="25"/>
      <c r="M16" s="25"/>
      <c r="N16" s="29"/>
      <c r="O16" s="34"/>
      <c r="P16" s="18"/>
      <c r="Q16" s="18"/>
      <c r="R16" s="18"/>
      <c r="S16" s="18"/>
      <c r="T16" s="24"/>
      <c r="U16" s="25"/>
      <c r="V16" s="25"/>
      <c r="W16" s="30"/>
      <c r="X16" s="25"/>
      <c r="Y16" s="25"/>
      <c r="Z16" s="29"/>
      <c r="AA16" s="34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5"/>
      <c r="AN16" s="2"/>
      <c r="AO16" s="30"/>
      <c r="AP16" s="31"/>
      <c r="AQ16" s="25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</row>
    <row r="17" spans="1:55" s="138" customFormat="1" ht="15" customHeight="1" x14ac:dyDescent="0.25">
      <c r="A17" s="136"/>
      <c r="B17" s="25"/>
      <c r="C17" s="25"/>
      <c r="D17" s="32"/>
      <c r="E17" s="25"/>
      <c r="F17" s="25"/>
      <c r="G17" s="25"/>
      <c r="H17" s="25"/>
      <c r="I17" s="25"/>
      <c r="J17" s="25"/>
      <c r="K17" s="25"/>
      <c r="L17" s="25"/>
      <c r="M17" s="25"/>
      <c r="N17" s="29"/>
      <c r="O17" s="34"/>
      <c r="P17" s="18"/>
      <c r="Q17" s="18"/>
      <c r="R17" s="18"/>
      <c r="S17" s="18"/>
      <c r="T17" s="24"/>
      <c r="U17" s="25"/>
      <c r="V17" s="25"/>
      <c r="W17" s="30"/>
      <c r="X17" s="25"/>
      <c r="Y17" s="25"/>
      <c r="Z17" s="29"/>
      <c r="AA17" s="34"/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25"/>
      <c r="AM17" s="25"/>
      <c r="AN17" s="2"/>
      <c r="AO17" s="30"/>
      <c r="AP17" s="31"/>
      <c r="AQ17" s="25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s="138" customFormat="1" ht="15" customHeight="1" x14ac:dyDescent="0.25">
      <c r="A18" s="136"/>
      <c r="B18" s="25"/>
      <c r="C18" s="31"/>
      <c r="D18" s="161"/>
      <c r="E18" s="25"/>
      <c r="F18" s="25"/>
      <c r="G18" s="25"/>
      <c r="H18" s="25"/>
      <c r="I18" s="25"/>
      <c r="J18" s="25"/>
      <c r="K18" s="25"/>
      <c r="L18" s="25"/>
      <c r="M18" s="25"/>
      <c r="N18" s="29"/>
      <c r="O18" s="34"/>
      <c r="P18" s="18"/>
      <c r="Q18" s="18"/>
      <c r="R18" s="18"/>
      <c r="S18" s="18"/>
      <c r="T18" s="24"/>
      <c r="U18" s="25"/>
      <c r="V18" s="25"/>
      <c r="W18" s="30"/>
      <c r="X18" s="25"/>
      <c r="Y18" s="25"/>
      <c r="Z18" s="29"/>
      <c r="AA18" s="34"/>
      <c r="AB18" s="18"/>
      <c r="AC18" s="18"/>
      <c r="AD18" s="18"/>
      <c r="AE18" s="18"/>
      <c r="AF18" s="24"/>
      <c r="AG18" s="2"/>
      <c r="AH18" s="2"/>
      <c r="AI18" s="2"/>
      <c r="AJ18" s="2"/>
      <c r="AK18" s="24"/>
      <c r="AL18" s="25"/>
      <c r="AM18" s="25"/>
      <c r="AN18" s="2"/>
      <c r="AO18" s="30"/>
      <c r="AP18" s="31"/>
      <c r="AQ18" s="25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</row>
    <row r="19" spans="1:55" s="138" customFormat="1" ht="15" customHeight="1" x14ac:dyDescent="0.2">
      <c r="A19" s="139"/>
      <c r="B19" s="16" t="s">
        <v>7</v>
      </c>
      <c r="C19" s="17"/>
      <c r="D19" s="15"/>
      <c r="E19" s="18">
        <v>183</v>
      </c>
      <c r="F19" s="18">
        <v>9</v>
      </c>
      <c r="G19" s="18">
        <v>122</v>
      </c>
      <c r="H19" s="18">
        <v>75</v>
      </c>
      <c r="I19" s="18">
        <v>549</v>
      </c>
      <c r="J19" s="18">
        <v>128</v>
      </c>
      <c r="K19" s="18">
        <v>163</v>
      </c>
      <c r="L19" s="18">
        <f>SUM(L10:L15)</f>
        <v>156</v>
      </c>
      <c r="M19" s="18">
        <f>SUM(M10:M15)</f>
        <v>102</v>
      </c>
      <c r="N19" s="38">
        <v>0.55701188318766337</v>
      </c>
      <c r="O19" s="24"/>
      <c r="P19" s="100" t="s">
        <v>104</v>
      </c>
      <c r="Q19" s="100" t="s">
        <v>105</v>
      </c>
      <c r="R19" s="100" t="s">
        <v>106</v>
      </c>
      <c r="S19" s="100" t="s">
        <v>105</v>
      </c>
      <c r="T19" s="24"/>
      <c r="U19" s="18">
        <v>15</v>
      </c>
      <c r="V19" s="18">
        <v>0</v>
      </c>
      <c r="W19" s="18">
        <v>4</v>
      </c>
      <c r="X19" s="18">
        <v>6</v>
      </c>
      <c r="Y19" s="18">
        <v>61</v>
      </c>
      <c r="Z19" s="38">
        <v>0.53300000000000003</v>
      </c>
      <c r="AA19" s="24"/>
      <c r="AB19" s="100" t="s">
        <v>105</v>
      </c>
      <c r="AC19" s="100" t="s">
        <v>105</v>
      </c>
      <c r="AD19" s="100" t="s">
        <v>105</v>
      </c>
      <c r="AE19" s="100" t="s">
        <v>105</v>
      </c>
      <c r="AF19" s="24"/>
      <c r="AG19" s="100" t="s">
        <v>107</v>
      </c>
      <c r="AH19" s="100" t="s">
        <v>107</v>
      </c>
      <c r="AI19" s="100" t="s">
        <v>107</v>
      </c>
      <c r="AJ19" s="100" t="s">
        <v>107</v>
      </c>
      <c r="AK19" s="24"/>
      <c r="AL19" s="18">
        <v>1</v>
      </c>
      <c r="AM19" s="18">
        <v>1</v>
      </c>
      <c r="AN19" s="18">
        <v>0</v>
      </c>
      <c r="AO19" s="18">
        <v>1</v>
      </c>
      <c r="AP19" s="18">
        <v>0</v>
      </c>
      <c r="AQ19" s="18">
        <v>1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</row>
    <row r="20" spans="1:55" s="138" customFormat="1" ht="15" customHeight="1" x14ac:dyDescent="0.2">
      <c r="A20" s="139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0"/>
      <c r="O20" s="24"/>
      <c r="P20" s="22"/>
      <c r="Q20" s="20"/>
      <c r="R20" s="141"/>
      <c r="S20" s="142"/>
      <c r="T20" s="24"/>
      <c r="U20" s="22"/>
      <c r="V20" s="20"/>
      <c r="W20" s="141"/>
      <c r="X20" s="20"/>
      <c r="Y20" s="141"/>
      <c r="Z20" s="142"/>
      <c r="AA20" s="24"/>
      <c r="AB20" s="22"/>
      <c r="AC20" s="20"/>
      <c r="AD20" s="141"/>
      <c r="AE20" s="142"/>
      <c r="AF20" s="24"/>
      <c r="AG20" s="143">
        <v>0</v>
      </c>
      <c r="AH20" s="144">
        <v>0</v>
      </c>
      <c r="AI20" s="144">
        <v>0</v>
      </c>
      <c r="AJ20" s="145">
        <v>0</v>
      </c>
      <c r="AK20" s="24"/>
      <c r="AL20" s="17"/>
      <c r="AM20" s="14"/>
      <c r="AN20" s="14"/>
      <c r="AO20" s="14"/>
      <c r="AP20" s="14"/>
      <c r="AQ20" s="15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</row>
    <row r="21" spans="1:55" ht="15" customHeight="1" x14ac:dyDescent="0.2">
      <c r="A21" s="136"/>
      <c r="B21" s="32" t="s">
        <v>2</v>
      </c>
      <c r="C21" s="31"/>
      <c r="D21" s="39">
        <v>551.29999999999995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24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</row>
    <row r="22" spans="1:55" s="138" customFormat="1" ht="15" customHeight="1" x14ac:dyDescent="0.25">
      <c r="A22" s="136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34"/>
      <c r="P22" s="40"/>
      <c r="Q22" s="43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24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</row>
    <row r="23" spans="1:55" ht="15" customHeight="1" x14ac:dyDescent="0.25">
      <c r="A23" s="136"/>
      <c r="B23" s="22" t="s">
        <v>75</v>
      </c>
      <c r="C23" s="44"/>
      <c r="D23" s="44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0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45" t="s">
        <v>28</v>
      </c>
      <c r="Q23" s="45"/>
      <c r="R23" s="12"/>
      <c r="S23" s="12"/>
      <c r="T23" s="46"/>
      <c r="U23" s="46"/>
      <c r="V23" s="46"/>
      <c r="W23" s="46"/>
      <c r="X23" s="46"/>
      <c r="Y23" s="12"/>
      <c r="Z23" s="12"/>
      <c r="AA23" s="12"/>
      <c r="AB23" s="12"/>
      <c r="AC23" s="12"/>
      <c r="AD23" s="12"/>
      <c r="AE23" s="47"/>
      <c r="AF23" s="24"/>
      <c r="AG23" s="45" t="s">
        <v>108</v>
      </c>
      <c r="AH23" s="12"/>
      <c r="AI23" s="46"/>
      <c r="AJ23" s="47"/>
      <c r="AK23" s="24"/>
      <c r="AL23" s="10" t="s">
        <v>109</v>
      </c>
      <c r="AM23" s="12"/>
      <c r="AN23" s="12"/>
      <c r="AO23" s="12"/>
      <c r="AP23" s="12"/>
      <c r="AQ23" s="47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</row>
    <row r="24" spans="1:55" ht="15" customHeight="1" x14ac:dyDescent="0.25">
      <c r="A24" s="136"/>
      <c r="B24" s="45" t="s">
        <v>12</v>
      </c>
      <c r="C24" s="12"/>
      <c r="D24" s="47"/>
      <c r="E24" s="25">
        <v>183</v>
      </c>
      <c r="F24" s="25">
        <v>9</v>
      </c>
      <c r="G24" s="25">
        <v>122</v>
      </c>
      <c r="H24" s="25">
        <v>75</v>
      </c>
      <c r="I24" s="25">
        <v>549</v>
      </c>
      <c r="J24" s="40"/>
      <c r="K24" s="48">
        <v>0.71584699453551914</v>
      </c>
      <c r="L24" s="48">
        <v>0.4098360655737705</v>
      </c>
      <c r="M24" s="48">
        <v>4.2890625</v>
      </c>
      <c r="N24" s="49">
        <v>0.55700000000000005</v>
      </c>
      <c r="P24" s="50" t="s">
        <v>9</v>
      </c>
      <c r="Q24" s="51"/>
      <c r="R24" s="52" t="s">
        <v>40</v>
      </c>
      <c r="S24" s="59"/>
      <c r="T24" s="59"/>
      <c r="U24" s="59"/>
      <c r="V24" s="59"/>
      <c r="W24" s="59"/>
      <c r="X24" s="59"/>
      <c r="Y24" s="53" t="s">
        <v>11</v>
      </c>
      <c r="Z24" s="53"/>
      <c r="AA24" s="52"/>
      <c r="AB24" s="156" t="s">
        <v>41</v>
      </c>
      <c r="AC24" s="156"/>
      <c r="AD24" s="146"/>
      <c r="AE24" s="147"/>
      <c r="AF24" s="24"/>
      <c r="AG24" s="50"/>
      <c r="AH24" s="148"/>
      <c r="AI24" s="148"/>
      <c r="AJ24" s="149"/>
      <c r="AK24" s="24"/>
      <c r="AL24" s="50"/>
      <c r="AM24" s="53"/>
      <c r="AN24" s="52"/>
      <c r="AO24" s="52"/>
      <c r="AP24" s="52"/>
      <c r="AQ24" s="149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</row>
    <row r="25" spans="1:55" ht="15" customHeight="1" x14ac:dyDescent="0.25">
      <c r="A25" s="136"/>
      <c r="B25" s="54" t="s">
        <v>14</v>
      </c>
      <c r="C25" s="55"/>
      <c r="D25" s="56"/>
      <c r="E25" s="25"/>
      <c r="F25" s="25"/>
      <c r="G25" s="25"/>
      <c r="H25" s="25"/>
      <c r="I25" s="25"/>
      <c r="J25" s="40"/>
      <c r="K25" s="48"/>
      <c r="L25" s="48"/>
      <c r="M25" s="48"/>
      <c r="N25" s="49"/>
      <c r="P25" s="57" t="s">
        <v>110</v>
      </c>
      <c r="Q25" s="58"/>
      <c r="R25" s="59" t="s">
        <v>43</v>
      </c>
      <c r="S25" s="59"/>
      <c r="T25" s="59"/>
      <c r="U25" s="59"/>
      <c r="V25" s="59"/>
      <c r="W25" s="59"/>
      <c r="X25" s="59"/>
      <c r="Y25" s="60" t="s">
        <v>42</v>
      </c>
      <c r="Z25" s="60"/>
      <c r="AA25" s="59"/>
      <c r="AB25" s="157" t="s">
        <v>44</v>
      </c>
      <c r="AC25" s="157"/>
      <c r="AD25" s="150"/>
      <c r="AE25" s="147"/>
      <c r="AF25" s="24"/>
      <c r="AG25" s="57"/>
      <c r="AH25" s="59"/>
      <c r="AI25" s="59"/>
      <c r="AJ25" s="147"/>
      <c r="AK25" s="24"/>
      <c r="AL25" s="57"/>
      <c r="AM25" s="60"/>
      <c r="AN25" s="59"/>
      <c r="AO25" s="59"/>
      <c r="AP25" s="59"/>
      <c r="AQ25" s="147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</row>
    <row r="26" spans="1:55" ht="15" customHeight="1" x14ac:dyDescent="0.2">
      <c r="A26" s="136"/>
      <c r="B26" s="61" t="s">
        <v>15</v>
      </c>
      <c r="C26" s="62"/>
      <c r="D26" s="63"/>
      <c r="E26" s="36">
        <v>15</v>
      </c>
      <c r="F26" s="36">
        <v>0</v>
      </c>
      <c r="G26" s="36">
        <v>4</v>
      </c>
      <c r="H26" s="36">
        <v>6</v>
      </c>
      <c r="I26" s="36">
        <v>61</v>
      </c>
      <c r="J26" s="40"/>
      <c r="K26" s="64">
        <v>0.26666666666666666</v>
      </c>
      <c r="L26" s="64">
        <v>0.4</v>
      </c>
      <c r="M26" s="64">
        <v>4.0666666666666664</v>
      </c>
      <c r="N26" s="65">
        <v>0.53300000000000003</v>
      </c>
      <c r="O26" s="24"/>
      <c r="P26" s="57" t="s">
        <v>111</v>
      </c>
      <c r="Q26" s="58"/>
      <c r="R26" s="59" t="s">
        <v>43</v>
      </c>
      <c r="S26" s="59"/>
      <c r="T26" s="59"/>
      <c r="U26" s="59"/>
      <c r="V26" s="59"/>
      <c r="W26" s="59"/>
      <c r="X26" s="59"/>
      <c r="Y26" s="60" t="s">
        <v>42</v>
      </c>
      <c r="Z26" s="60"/>
      <c r="AA26" s="59"/>
      <c r="AB26" s="157" t="s">
        <v>44</v>
      </c>
      <c r="AC26" s="157"/>
      <c r="AD26" s="150"/>
      <c r="AE26" s="147"/>
      <c r="AF26" s="24"/>
      <c r="AG26" s="57"/>
      <c r="AH26" s="150"/>
      <c r="AI26" s="150"/>
      <c r="AJ26" s="147"/>
      <c r="AK26" s="24"/>
      <c r="AL26" s="57"/>
      <c r="AM26" s="60"/>
      <c r="AN26" s="59"/>
      <c r="AO26" s="59"/>
      <c r="AP26" s="59"/>
      <c r="AQ26" s="147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</row>
    <row r="27" spans="1:55" ht="15" customHeight="1" x14ac:dyDescent="0.2">
      <c r="A27" s="136"/>
      <c r="B27" s="66" t="s">
        <v>24</v>
      </c>
      <c r="C27" s="67"/>
      <c r="D27" s="68"/>
      <c r="E27" s="18">
        <v>198</v>
      </c>
      <c r="F27" s="18">
        <v>9</v>
      </c>
      <c r="G27" s="18">
        <v>126</v>
      </c>
      <c r="H27" s="18">
        <v>81</v>
      </c>
      <c r="I27" s="18">
        <v>610</v>
      </c>
      <c r="J27" s="40"/>
      <c r="K27" s="69">
        <v>0.68181818181818177</v>
      </c>
      <c r="L27" s="69">
        <v>0.40909090909090912</v>
      </c>
      <c r="M27" s="69">
        <v>4.2657342657342658</v>
      </c>
      <c r="N27" s="38">
        <v>0.55450317519611503</v>
      </c>
      <c r="O27" s="24"/>
      <c r="P27" s="70" t="s">
        <v>10</v>
      </c>
      <c r="Q27" s="151"/>
      <c r="R27" s="71" t="s">
        <v>45</v>
      </c>
      <c r="S27" s="71"/>
      <c r="T27" s="71"/>
      <c r="U27" s="71"/>
      <c r="V27" s="71"/>
      <c r="W27" s="71"/>
      <c r="X27" s="71"/>
      <c r="Y27" s="72" t="s">
        <v>46</v>
      </c>
      <c r="Z27" s="72"/>
      <c r="AA27" s="71"/>
      <c r="AB27" s="158" t="s">
        <v>47</v>
      </c>
      <c r="AC27" s="158"/>
      <c r="AD27" s="152"/>
      <c r="AE27" s="153"/>
      <c r="AF27" s="24"/>
      <c r="AG27" s="154"/>
      <c r="AH27" s="152"/>
      <c r="AI27" s="152"/>
      <c r="AJ27" s="153"/>
      <c r="AK27" s="24"/>
      <c r="AL27" s="70"/>
      <c r="AM27" s="72"/>
      <c r="AN27" s="71"/>
      <c r="AO27" s="71"/>
      <c r="AP27" s="71"/>
      <c r="AQ27" s="153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</row>
    <row r="28" spans="1:55" ht="13.5" customHeight="1" x14ac:dyDescent="0.25">
      <c r="A28" s="136"/>
      <c r="B28" s="42"/>
      <c r="C28" s="42"/>
      <c r="D28" s="42"/>
      <c r="E28" s="42"/>
      <c r="F28" s="42"/>
      <c r="G28" s="42"/>
      <c r="H28" s="42"/>
      <c r="I28" s="42"/>
      <c r="J28" s="40"/>
      <c r="K28" s="42"/>
      <c r="L28" s="42"/>
      <c r="M28" s="42"/>
      <c r="N28" s="41"/>
      <c r="O28" s="24"/>
      <c r="P28" s="40"/>
      <c r="Q28" s="43"/>
      <c r="R28" s="40"/>
      <c r="S28" s="40"/>
      <c r="T28" s="24"/>
      <c r="U28" s="24"/>
      <c r="V28" s="73"/>
      <c r="W28" s="40"/>
      <c r="X28" s="40"/>
      <c r="Y28" s="40"/>
      <c r="Z28" s="40"/>
      <c r="AA28" s="40"/>
      <c r="AB28" s="40"/>
      <c r="AC28" s="40"/>
      <c r="AD28" s="40"/>
      <c r="AE28" s="40"/>
      <c r="AF28" s="24"/>
      <c r="AG28" s="24"/>
      <c r="AH28" s="73"/>
      <c r="AI28" s="40"/>
      <c r="AJ28" s="40"/>
      <c r="AK28" s="24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</row>
    <row r="29" spans="1:55" ht="13.5" customHeight="1" x14ac:dyDescent="0.25">
      <c r="A29" s="136"/>
      <c r="B29" s="45" t="s">
        <v>119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9"/>
      <c r="O29" s="11"/>
      <c r="P29" s="12"/>
      <c r="Q29" s="12"/>
      <c r="R29" s="12"/>
      <c r="S29" s="12"/>
      <c r="T29" s="11"/>
      <c r="U29" s="11"/>
      <c r="V29" s="160"/>
      <c r="W29" s="12"/>
      <c r="X29" s="12"/>
      <c r="Y29" s="12"/>
      <c r="Z29" s="12"/>
      <c r="AA29" s="12"/>
      <c r="AB29" s="12"/>
      <c r="AC29" s="12"/>
      <c r="AD29" s="12"/>
      <c r="AE29" s="12"/>
      <c r="AF29" s="11"/>
      <c r="AG29" s="11"/>
      <c r="AH29" s="160"/>
      <c r="AI29" s="12"/>
      <c r="AJ29" s="12"/>
      <c r="AK29" s="11"/>
      <c r="AL29" s="12"/>
      <c r="AM29" s="12"/>
      <c r="AN29" s="12"/>
      <c r="AO29" s="12"/>
      <c r="AP29" s="47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</row>
    <row r="30" spans="1:55" ht="13.5" customHeight="1" x14ac:dyDescent="0.25">
      <c r="A30" s="136"/>
      <c r="B30" s="43"/>
      <c r="C30" s="43"/>
      <c r="D30" s="43"/>
      <c r="E30" s="43"/>
      <c r="F30" s="43"/>
      <c r="G30" s="43"/>
      <c r="H30" s="43"/>
      <c r="I30" s="43"/>
      <c r="J30" s="40"/>
      <c r="K30" s="43"/>
      <c r="L30" s="43"/>
      <c r="M30" s="43"/>
      <c r="N30" s="41"/>
      <c r="O30" s="24"/>
      <c r="P30" s="40"/>
      <c r="Q30" s="43"/>
      <c r="R30" s="40"/>
      <c r="S30" s="40"/>
      <c r="T30" s="24"/>
      <c r="U30" s="24"/>
      <c r="V30" s="73"/>
      <c r="W30" s="40"/>
      <c r="X30" s="40"/>
      <c r="Y30" s="40"/>
      <c r="Z30" s="40"/>
      <c r="AA30" s="40"/>
      <c r="AB30" s="40"/>
      <c r="AC30" s="40"/>
      <c r="AD30" s="40"/>
      <c r="AE30" s="40"/>
      <c r="AF30" s="24"/>
      <c r="AG30" s="24"/>
      <c r="AH30" s="73"/>
      <c r="AI30" s="40"/>
      <c r="AJ30" s="40"/>
      <c r="AK30" s="24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</row>
    <row r="31" spans="1:55" ht="15" customHeight="1" x14ac:dyDescent="0.25">
      <c r="A31" s="136"/>
      <c r="B31" s="40" t="s">
        <v>48</v>
      </c>
      <c r="C31" s="40"/>
      <c r="D31" s="40" t="s">
        <v>53</v>
      </c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24"/>
      <c r="Q31" s="24"/>
      <c r="R31" s="24"/>
      <c r="S31" s="24"/>
      <c r="T31" s="24"/>
      <c r="U31" s="40"/>
      <c r="V31" s="43"/>
      <c r="W31" s="40"/>
      <c r="X31" s="40"/>
      <c r="Y31" s="24"/>
      <c r="Z31" s="24"/>
      <c r="AA31" s="24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</row>
    <row r="32" spans="1:55" ht="15" customHeight="1" x14ac:dyDescent="0.25">
      <c r="A32" s="136"/>
      <c r="B32" s="40"/>
      <c r="C32" s="40"/>
      <c r="D32" s="40" t="s">
        <v>49</v>
      </c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24"/>
      <c r="Q32" s="24"/>
      <c r="R32" s="24"/>
      <c r="S32" s="24"/>
      <c r="T32" s="24"/>
      <c r="U32" s="40"/>
      <c r="V32" s="43"/>
      <c r="W32" s="40"/>
      <c r="X32" s="40"/>
      <c r="Y32" s="24"/>
      <c r="Z32" s="24"/>
      <c r="AA32" s="24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</row>
    <row r="33" spans="1:55" ht="15" customHeight="1" x14ac:dyDescent="0.25">
      <c r="A33" s="136"/>
      <c r="B33" s="40"/>
      <c r="C33" s="40"/>
      <c r="D33" s="40" t="s">
        <v>50</v>
      </c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24"/>
      <c r="Q33" s="24"/>
      <c r="R33" s="24"/>
      <c r="S33" s="24"/>
      <c r="T33" s="24"/>
      <c r="U33" s="40"/>
      <c r="V33" s="43"/>
      <c r="W33" s="40"/>
      <c r="X33" s="40"/>
      <c r="Y33" s="24"/>
      <c r="Z33" s="24"/>
      <c r="AA33" s="24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</row>
    <row r="34" spans="1:55" ht="15" customHeight="1" x14ac:dyDescent="0.25">
      <c r="A34" s="136"/>
      <c r="B34" s="40"/>
      <c r="C34" s="40"/>
      <c r="D34" s="40" t="s">
        <v>130</v>
      </c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4"/>
      <c r="P34" s="24"/>
      <c r="Q34" s="24"/>
      <c r="R34" s="24"/>
      <c r="S34" s="24"/>
      <c r="T34" s="24"/>
      <c r="U34" s="40"/>
      <c r="V34" s="43"/>
      <c r="W34" s="40"/>
      <c r="X34" s="40"/>
      <c r="Y34" s="24"/>
      <c r="Z34" s="24"/>
      <c r="AA34" s="24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</row>
    <row r="35" spans="1:55" ht="15" customHeight="1" x14ac:dyDescent="0.25">
      <c r="A35" s="136"/>
      <c r="B35" s="40"/>
      <c r="C35" s="1"/>
      <c r="D35" s="1"/>
      <c r="E35" s="40"/>
      <c r="F35" s="40"/>
      <c r="G35" s="40"/>
      <c r="H35" s="40"/>
      <c r="I35" s="40"/>
      <c r="J35" s="40"/>
      <c r="K35" s="40"/>
      <c r="L35" s="40"/>
      <c r="M35" s="74"/>
      <c r="N35" s="74"/>
      <c r="O35" s="24"/>
      <c r="P35" s="24"/>
      <c r="Q35" s="24"/>
      <c r="R35" s="24"/>
      <c r="S35" s="24"/>
      <c r="T35" s="24"/>
      <c r="U35" s="40"/>
      <c r="V35" s="43"/>
      <c r="W35" s="40"/>
      <c r="X35" s="40"/>
      <c r="Y35" s="24"/>
      <c r="Z35" s="24"/>
      <c r="AA35" s="24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</row>
    <row r="36" spans="1:55" ht="15" customHeight="1" x14ac:dyDescent="0.25">
      <c r="A36" s="136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24"/>
      <c r="Q36" s="24"/>
      <c r="R36" s="24"/>
      <c r="S36" s="24"/>
      <c r="T36" s="24"/>
      <c r="U36" s="40"/>
      <c r="V36" s="43"/>
      <c r="W36" s="40"/>
      <c r="X36" s="40"/>
      <c r="Y36" s="24"/>
      <c r="Z36" s="24"/>
      <c r="AA36" s="24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</row>
    <row r="37" spans="1:55" ht="15" customHeight="1" x14ac:dyDescent="0.25">
      <c r="A37" s="136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24"/>
      <c r="Q37" s="24"/>
      <c r="R37" s="24"/>
      <c r="S37" s="24"/>
      <c r="T37" s="24"/>
      <c r="U37" s="40"/>
      <c r="V37" s="43"/>
      <c r="W37" s="40"/>
      <c r="X37" s="40"/>
      <c r="Y37" s="24"/>
      <c r="Z37" s="24"/>
      <c r="AA37" s="24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</row>
    <row r="38" spans="1:55" ht="15" customHeight="1" x14ac:dyDescent="0.25">
      <c r="A38" s="136"/>
      <c r="B38" s="24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24"/>
      <c r="O38" s="24"/>
      <c r="P38" s="24"/>
      <c r="Q38" s="24"/>
      <c r="R38" s="24"/>
      <c r="S38" s="24"/>
      <c r="T38" s="24"/>
      <c r="U38" s="40"/>
      <c r="V38" s="43"/>
      <c r="W38" s="40"/>
      <c r="X38" s="40"/>
      <c r="Y38" s="24"/>
      <c r="Z38" s="24"/>
      <c r="AA38" s="24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</row>
    <row r="39" spans="1:55" ht="15" customHeight="1" x14ac:dyDescent="0.25">
      <c r="A39" s="136"/>
      <c r="B39" s="24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4"/>
      <c r="O39" s="24"/>
      <c r="P39" s="24"/>
      <c r="Q39" s="24"/>
      <c r="R39" s="24"/>
      <c r="S39" s="24"/>
      <c r="T39" s="24"/>
      <c r="U39" s="40"/>
      <c r="V39" s="43"/>
      <c r="W39" s="40"/>
      <c r="X39" s="40"/>
      <c r="Y39" s="24"/>
      <c r="Z39" s="24"/>
      <c r="AA39" s="24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</row>
    <row r="40" spans="1:55" ht="15" customHeight="1" x14ac:dyDescent="0.25">
      <c r="A40" s="136"/>
      <c r="B40" s="24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24"/>
      <c r="O40" s="24"/>
      <c r="P40" s="24"/>
      <c r="Q40" s="24"/>
      <c r="R40" s="24"/>
      <c r="S40" s="24"/>
      <c r="T40" s="24"/>
      <c r="U40" s="40"/>
      <c r="V40" s="43"/>
      <c r="W40" s="40"/>
      <c r="X40" s="40"/>
      <c r="Y40" s="24"/>
      <c r="Z40" s="24"/>
      <c r="AA40" s="24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</row>
    <row r="41" spans="1:55" ht="15" customHeight="1" x14ac:dyDescent="0.25">
      <c r="A41" s="136"/>
      <c r="B41" s="24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24"/>
      <c r="O41" s="24"/>
      <c r="P41" s="24"/>
      <c r="Q41" s="24"/>
      <c r="R41" s="24"/>
      <c r="S41" s="24"/>
      <c r="T41" s="24"/>
      <c r="U41" s="40"/>
      <c r="V41" s="43"/>
      <c r="W41" s="40"/>
      <c r="X41" s="40"/>
      <c r="Y41" s="24"/>
      <c r="Z41" s="24"/>
      <c r="AA41" s="24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</row>
    <row r="42" spans="1:55" ht="15" customHeight="1" x14ac:dyDescent="0.25">
      <c r="A42" s="136"/>
      <c r="B42" s="24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24"/>
      <c r="O42" s="24"/>
      <c r="P42" s="24"/>
      <c r="Q42" s="24"/>
      <c r="R42" s="24"/>
      <c r="S42" s="24"/>
      <c r="T42" s="24"/>
      <c r="U42" s="40"/>
      <c r="V42" s="43"/>
      <c r="W42" s="40"/>
      <c r="X42" s="40"/>
      <c r="Y42" s="24"/>
      <c r="Z42" s="24"/>
      <c r="AA42" s="24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</row>
    <row r="43" spans="1:55" ht="15" customHeight="1" x14ac:dyDescent="0.25">
      <c r="A43" s="136"/>
      <c r="B43" s="24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24"/>
      <c r="O43" s="24"/>
      <c r="P43" s="24"/>
      <c r="Q43" s="24"/>
      <c r="R43" s="24"/>
      <c r="S43" s="24"/>
      <c r="T43" s="24"/>
      <c r="U43" s="40"/>
      <c r="V43" s="43"/>
      <c r="W43" s="40"/>
      <c r="X43" s="40"/>
      <c r="Y43" s="24"/>
      <c r="Z43" s="24"/>
      <c r="AA43" s="24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</row>
    <row r="44" spans="1:55" ht="15" customHeight="1" x14ac:dyDescent="0.25">
      <c r="A44" s="136"/>
      <c r="B44" s="24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24"/>
      <c r="O44" s="24"/>
      <c r="P44" s="24"/>
      <c r="Q44" s="24"/>
      <c r="R44" s="24"/>
      <c r="S44" s="24"/>
      <c r="T44" s="24"/>
      <c r="U44" s="40"/>
      <c r="V44" s="43"/>
      <c r="W44" s="40"/>
      <c r="X44" s="40"/>
      <c r="Y44" s="24"/>
      <c r="Z44" s="24"/>
      <c r="AA44" s="24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</row>
    <row r="45" spans="1:55" ht="15" customHeight="1" x14ac:dyDescent="0.25">
      <c r="A45" s="136"/>
      <c r="B45" s="24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24"/>
      <c r="O45" s="24"/>
      <c r="P45" s="24"/>
      <c r="Q45" s="24"/>
      <c r="R45" s="24"/>
      <c r="S45" s="24"/>
      <c r="T45" s="24"/>
      <c r="U45" s="40"/>
      <c r="V45" s="43"/>
      <c r="W45" s="40"/>
      <c r="X45" s="40"/>
      <c r="Y45" s="24"/>
      <c r="Z45" s="24"/>
      <c r="AA45" s="24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</row>
    <row r="46" spans="1:55" ht="15" customHeight="1" x14ac:dyDescent="0.25">
      <c r="A46" s="136"/>
      <c r="B46" s="24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24"/>
      <c r="O46" s="24"/>
      <c r="P46" s="24"/>
      <c r="Q46" s="24"/>
      <c r="R46" s="24"/>
      <c r="S46" s="24"/>
      <c r="T46" s="24"/>
      <c r="U46" s="40"/>
      <c r="V46" s="43"/>
      <c r="W46" s="40"/>
      <c r="X46" s="40"/>
      <c r="Y46" s="24"/>
      <c r="Z46" s="24"/>
      <c r="AA46" s="24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</row>
    <row r="47" spans="1:55" ht="15" customHeight="1" x14ac:dyDescent="0.25">
      <c r="A47" s="136"/>
      <c r="B47" s="24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24"/>
      <c r="O47" s="24"/>
      <c r="P47" s="24"/>
      <c r="Q47" s="24"/>
      <c r="R47" s="24"/>
      <c r="S47" s="24"/>
      <c r="T47" s="24"/>
      <c r="U47" s="40"/>
      <c r="V47" s="43"/>
      <c r="W47" s="40"/>
      <c r="X47" s="40"/>
      <c r="Y47" s="24"/>
      <c r="Z47" s="24"/>
      <c r="AA47" s="24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</row>
    <row r="48" spans="1:55" ht="15" customHeight="1" x14ac:dyDescent="0.25">
      <c r="A48" s="136"/>
      <c r="B48" s="24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24"/>
      <c r="O48" s="24"/>
      <c r="P48" s="24"/>
      <c r="Q48" s="24"/>
      <c r="R48" s="24"/>
      <c r="S48" s="24"/>
      <c r="T48" s="24"/>
      <c r="U48" s="40"/>
      <c r="V48" s="43"/>
      <c r="W48" s="40"/>
      <c r="X48" s="40"/>
      <c r="Y48" s="24"/>
      <c r="Z48" s="24"/>
      <c r="AA48" s="24"/>
      <c r="AB48" s="73"/>
      <c r="AC48" s="73"/>
      <c r="AD48" s="73"/>
      <c r="AE48" s="24"/>
      <c r="AF48" s="24"/>
      <c r="AG48" s="24"/>
      <c r="AH48" s="73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</row>
    <row r="49" spans="1:55" ht="15" customHeight="1" x14ac:dyDescent="0.25">
      <c r="A49" s="136"/>
      <c r="B49" s="24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24"/>
      <c r="O49" s="24"/>
      <c r="P49" s="24"/>
      <c r="Q49" s="24"/>
      <c r="R49" s="24"/>
      <c r="S49" s="24"/>
      <c r="T49" s="24"/>
      <c r="U49" s="40"/>
      <c r="V49" s="43"/>
      <c r="W49" s="40"/>
      <c r="X49" s="40"/>
      <c r="Y49" s="24"/>
      <c r="Z49" s="24"/>
      <c r="AA49" s="24"/>
      <c r="AB49" s="73"/>
      <c r="AC49" s="73"/>
      <c r="AD49" s="73"/>
      <c r="AE49" s="24"/>
      <c r="AF49" s="24"/>
      <c r="AG49" s="24"/>
      <c r="AH49" s="73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</row>
    <row r="50" spans="1:55" ht="15" customHeight="1" x14ac:dyDescent="0.25">
      <c r="A50" s="136"/>
      <c r="B50" s="24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24"/>
      <c r="O50" s="24"/>
      <c r="P50" s="24"/>
      <c r="Q50" s="24"/>
      <c r="R50" s="24"/>
      <c r="S50" s="24"/>
      <c r="T50" s="24"/>
      <c r="U50" s="40"/>
      <c r="V50" s="43"/>
      <c r="W50" s="40"/>
      <c r="X50" s="40"/>
      <c r="Y50" s="24"/>
      <c r="Z50" s="24"/>
      <c r="AA50" s="24"/>
      <c r="AB50" s="73"/>
      <c r="AC50" s="73"/>
      <c r="AD50" s="73"/>
      <c r="AE50" s="24"/>
      <c r="AF50" s="24"/>
      <c r="AG50" s="24"/>
      <c r="AH50" s="73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</row>
    <row r="51" spans="1:55" ht="15" customHeight="1" x14ac:dyDescent="0.25">
      <c r="A51" s="136"/>
      <c r="B51" s="24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24"/>
      <c r="O51" s="24"/>
      <c r="P51" s="24"/>
      <c r="Q51" s="24"/>
      <c r="R51" s="24"/>
      <c r="S51" s="24"/>
      <c r="T51" s="24"/>
      <c r="U51" s="40"/>
      <c r="V51" s="43"/>
      <c r="W51" s="40"/>
      <c r="X51" s="40"/>
      <c r="Y51" s="24"/>
      <c r="Z51" s="24"/>
      <c r="AA51" s="24"/>
      <c r="AB51" s="73"/>
      <c r="AC51" s="73"/>
      <c r="AD51" s="73"/>
      <c r="AE51" s="24"/>
      <c r="AF51" s="24"/>
      <c r="AG51" s="24"/>
      <c r="AH51" s="73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</row>
    <row r="52" spans="1:55" ht="15" customHeight="1" x14ac:dyDescent="0.25">
      <c r="A52" s="136"/>
      <c r="B52" s="24"/>
      <c r="C52" s="40"/>
      <c r="D52" s="40"/>
      <c r="E52" s="40"/>
      <c r="F52" s="40"/>
      <c r="G52" s="40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73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</row>
    <row r="53" spans="1:55" ht="15" customHeight="1" x14ac:dyDescent="0.25">
      <c r="A53" s="136"/>
      <c r="B53" s="24"/>
      <c r="C53" s="40"/>
      <c r="D53" s="40"/>
      <c r="E53" s="40"/>
      <c r="F53" s="40"/>
      <c r="G53" s="40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73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</row>
    <row r="54" spans="1:55" ht="15" customHeight="1" x14ac:dyDescent="0.25">
      <c r="A54" s="136"/>
      <c r="B54" s="24"/>
      <c r="C54" s="40"/>
      <c r="D54" s="40"/>
      <c r="E54" s="40"/>
      <c r="F54" s="40"/>
      <c r="G54" s="40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73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</row>
    <row r="55" spans="1:55" ht="15" customHeight="1" x14ac:dyDescent="0.25">
      <c r="A55" s="136"/>
      <c r="B55" s="24"/>
      <c r="C55" s="40"/>
      <c r="D55" s="40"/>
      <c r="E55" s="40"/>
      <c r="F55" s="40"/>
      <c r="G55" s="40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73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</row>
    <row r="56" spans="1:55" ht="15" customHeight="1" x14ac:dyDescent="0.25">
      <c r="A56" s="136"/>
      <c r="B56" s="24"/>
      <c r="C56" s="40"/>
      <c r="D56" s="40"/>
      <c r="E56" s="40"/>
      <c r="F56" s="40"/>
      <c r="G56" s="40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73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</row>
    <row r="57" spans="1:55" ht="15" customHeight="1" x14ac:dyDescent="0.25">
      <c r="A57" s="136"/>
      <c r="B57" s="24"/>
      <c r="C57" s="40"/>
      <c r="D57" s="40"/>
      <c r="E57" s="40"/>
      <c r="F57" s="40"/>
      <c r="G57" s="40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73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</row>
    <row r="58" spans="1:55" ht="15" customHeight="1" x14ac:dyDescent="0.25">
      <c r="A58" s="136"/>
      <c r="B58" s="24"/>
      <c r="C58" s="40"/>
      <c r="D58" s="40"/>
      <c r="E58" s="40"/>
      <c r="F58" s="40"/>
      <c r="G58" s="40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73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</row>
    <row r="59" spans="1:55" ht="15" customHeight="1" x14ac:dyDescent="0.25">
      <c r="A59" s="136"/>
      <c r="B59" s="24"/>
      <c r="C59" s="40"/>
      <c r="D59" s="40"/>
      <c r="E59" s="40"/>
      <c r="F59" s="40"/>
      <c r="G59" s="40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73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</row>
    <row r="60" spans="1:55" ht="15" customHeight="1" x14ac:dyDescent="0.25">
      <c r="A60" s="136"/>
      <c r="B60" s="24"/>
      <c r="C60" s="40"/>
      <c r="D60" s="40"/>
      <c r="E60" s="40"/>
      <c r="F60" s="40"/>
      <c r="G60" s="40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73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</row>
    <row r="61" spans="1:55" ht="15" customHeight="1" x14ac:dyDescent="0.25">
      <c r="A61" s="136"/>
      <c r="B61" s="40"/>
      <c r="C61" s="40"/>
      <c r="D61" s="40"/>
      <c r="E61" s="40"/>
      <c r="F61" s="40"/>
      <c r="G61" s="40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73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</row>
    <row r="62" spans="1:55" ht="15" customHeight="1" x14ac:dyDescent="0.25">
      <c r="A62" s="136"/>
      <c r="B62" s="40"/>
      <c r="C62" s="40"/>
      <c r="D62" s="40"/>
      <c r="E62" s="40"/>
      <c r="F62" s="40"/>
      <c r="G62" s="40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73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</row>
    <row r="63" spans="1:55" ht="15" customHeight="1" x14ac:dyDescent="0.25">
      <c r="A63" s="136"/>
      <c r="B63" s="40"/>
      <c r="C63" s="40"/>
      <c r="D63" s="40"/>
      <c r="E63" s="40"/>
      <c r="F63" s="40"/>
      <c r="G63" s="40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73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</row>
    <row r="64" spans="1:55" ht="15" customHeight="1" x14ac:dyDescent="0.25">
      <c r="A64" s="136"/>
      <c r="B64" s="40"/>
      <c r="C64" s="40"/>
      <c r="D64" s="40"/>
      <c r="E64" s="40"/>
      <c r="F64" s="40"/>
      <c r="G64" s="40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73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</row>
    <row r="65" spans="1:55" ht="15" customHeight="1" x14ac:dyDescent="0.25">
      <c r="A65" s="136"/>
      <c r="B65" s="40"/>
      <c r="C65" s="40"/>
      <c r="D65" s="40"/>
      <c r="E65" s="40"/>
      <c r="F65" s="40"/>
      <c r="G65" s="40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73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</row>
    <row r="66" spans="1:55" ht="15" customHeight="1" x14ac:dyDescent="0.25">
      <c r="A66" s="136"/>
      <c r="B66" s="40"/>
      <c r="C66" s="40"/>
      <c r="D66" s="40"/>
      <c r="E66" s="40"/>
      <c r="F66" s="40"/>
      <c r="G66" s="40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73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</row>
    <row r="67" spans="1:55" ht="15" customHeight="1" x14ac:dyDescent="0.25">
      <c r="A67" s="136"/>
      <c r="B67" s="40"/>
      <c r="C67" s="40"/>
      <c r="D67" s="40"/>
      <c r="E67" s="40"/>
      <c r="F67" s="40"/>
      <c r="G67" s="40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73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</row>
    <row r="68" spans="1:55" ht="15" customHeight="1" x14ac:dyDescent="0.25">
      <c r="A68" s="136"/>
      <c r="B68" s="40"/>
      <c r="C68" s="40"/>
      <c r="D68" s="40"/>
      <c r="E68" s="40"/>
      <c r="F68" s="40"/>
      <c r="G68" s="40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73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</row>
    <row r="69" spans="1:55" ht="15" customHeight="1" x14ac:dyDescent="0.25">
      <c r="A69" s="136"/>
      <c r="B69" s="40"/>
      <c r="C69" s="40"/>
      <c r="D69" s="40"/>
      <c r="E69" s="40"/>
      <c r="F69" s="40"/>
      <c r="G69" s="40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73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</row>
    <row r="70" spans="1:55" ht="15" customHeight="1" x14ac:dyDescent="0.25">
      <c r="B70" s="40"/>
      <c r="C70" s="40"/>
      <c r="D70" s="40"/>
      <c r="E70" s="40"/>
      <c r="F70" s="40"/>
      <c r="G70" s="40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73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</row>
    <row r="71" spans="1:55" ht="15" customHeight="1" x14ac:dyDescent="0.25">
      <c r="B71" s="40"/>
      <c r="C71" s="40"/>
      <c r="D71" s="40"/>
      <c r="E71" s="40"/>
      <c r="F71" s="40"/>
      <c r="G71" s="40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73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</row>
    <row r="72" spans="1:55" ht="15" customHeight="1" x14ac:dyDescent="0.25">
      <c r="B72" s="40"/>
      <c r="C72" s="40"/>
      <c r="D72" s="40"/>
      <c r="E72" s="40"/>
      <c r="F72" s="40"/>
      <c r="G72" s="40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73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</row>
    <row r="73" spans="1:55" ht="15" customHeight="1" x14ac:dyDescent="0.25">
      <c r="B73" s="40"/>
      <c r="C73" s="40"/>
      <c r="D73" s="40"/>
      <c r="E73" s="40"/>
      <c r="F73" s="40"/>
      <c r="G73" s="40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73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</row>
    <row r="74" spans="1:55" ht="15" customHeight="1" x14ac:dyDescent="0.25">
      <c r="B74" s="40"/>
      <c r="C74" s="40"/>
      <c r="D74" s="40"/>
      <c r="E74" s="40"/>
      <c r="F74" s="40"/>
      <c r="G74" s="40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73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</row>
    <row r="75" spans="1:55" ht="15" customHeight="1" x14ac:dyDescent="0.25">
      <c r="B75" s="40"/>
      <c r="C75" s="40"/>
      <c r="D75" s="40"/>
      <c r="E75" s="40"/>
      <c r="F75" s="40"/>
      <c r="G75" s="40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73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</row>
    <row r="76" spans="1:55" ht="15" customHeight="1" x14ac:dyDescent="0.25">
      <c r="B76" s="40"/>
      <c r="C76" s="40"/>
      <c r="D76" s="40"/>
      <c r="E76" s="40"/>
      <c r="F76" s="40"/>
      <c r="G76" s="40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73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</row>
    <row r="77" spans="1:55" ht="15" customHeight="1" x14ac:dyDescent="0.25">
      <c r="B77" s="40"/>
      <c r="C77" s="40"/>
      <c r="D77" s="40"/>
      <c r="E77" s="40"/>
      <c r="F77" s="40"/>
      <c r="G77" s="40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73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</row>
    <row r="78" spans="1:55" ht="15" customHeight="1" x14ac:dyDescent="0.25">
      <c r="B78" s="40"/>
      <c r="C78" s="40"/>
      <c r="D78" s="40"/>
      <c r="E78" s="40"/>
      <c r="F78" s="40"/>
      <c r="G78" s="40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73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</row>
    <row r="79" spans="1:55" ht="15" customHeight="1" x14ac:dyDescent="0.25"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73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</row>
    <row r="80" spans="1:55" ht="15" customHeight="1" x14ac:dyDescent="0.25"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73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</row>
    <row r="81" spans="2:55" ht="15" customHeight="1" x14ac:dyDescent="0.25">
      <c r="B81" s="113"/>
      <c r="C81" s="113"/>
      <c r="D81" s="113"/>
      <c r="E81" s="113"/>
      <c r="F81" s="113"/>
      <c r="G81" s="11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73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</row>
    <row r="82" spans="2:55" ht="15" customHeight="1" x14ac:dyDescent="0.25">
      <c r="B82" s="113"/>
      <c r="C82" s="113"/>
      <c r="D82" s="113"/>
      <c r="E82" s="113"/>
      <c r="F82" s="113"/>
      <c r="G82" s="113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73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</row>
    <row r="83" spans="2:55" ht="15" customHeight="1" x14ac:dyDescent="0.25">
      <c r="B83" s="113"/>
      <c r="C83" s="113"/>
      <c r="D83" s="113"/>
      <c r="E83" s="113"/>
      <c r="F83" s="113"/>
      <c r="G83" s="113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73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</row>
    <row r="84" spans="2:55" ht="15" customHeight="1" x14ac:dyDescent="0.25">
      <c r="B84" s="113"/>
      <c r="C84" s="113"/>
      <c r="D84" s="113"/>
      <c r="E84" s="113"/>
      <c r="F84" s="113"/>
      <c r="G84" s="113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73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</row>
    <row r="85" spans="2:55" ht="15" customHeight="1" x14ac:dyDescent="0.25">
      <c r="B85" s="113"/>
      <c r="C85" s="113"/>
      <c r="D85" s="113"/>
      <c r="E85" s="113"/>
      <c r="F85" s="113"/>
      <c r="G85" s="113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73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</row>
    <row r="86" spans="2:55" ht="15" customHeight="1" x14ac:dyDescent="0.25">
      <c r="B86" s="113"/>
      <c r="C86" s="113"/>
      <c r="D86" s="113"/>
      <c r="E86" s="113"/>
      <c r="F86" s="113"/>
      <c r="G86" s="113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73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</row>
    <row r="87" spans="2:55" ht="15" customHeight="1" x14ac:dyDescent="0.25">
      <c r="B87" s="113"/>
      <c r="C87" s="113"/>
      <c r="D87" s="113"/>
      <c r="E87" s="113"/>
      <c r="F87" s="113"/>
      <c r="G87" s="113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73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</row>
    <row r="88" spans="2:55" ht="15" customHeight="1" x14ac:dyDescent="0.25">
      <c r="B88" s="113"/>
      <c r="C88" s="113"/>
      <c r="D88" s="113"/>
      <c r="E88" s="113"/>
      <c r="F88" s="113"/>
      <c r="G88" s="113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73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</row>
    <row r="89" spans="2:55" ht="15" customHeight="1" x14ac:dyDescent="0.25">
      <c r="B89" s="113"/>
      <c r="C89" s="113"/>
      <c r="D89" s="113"/>
      <c r="E89" s="113"/>
      <c r="F89" s="113"/>
      <c r="G89" s="113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73"/>
      <c r="AI89" s="40"/>
      <c r="AJ89" s="40"/>
      <c r="AK89" s="24"/>
      <c r="AL89" s="24"/>
      <c r="AM89" s="24"/>
      <c r="AN89" s="24"/>
      <c r="AO89" s="24"/>
      <c r="AP89" s="24"/>
      <c r="AQ89" s="24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</row>
    <row r="90" spans="2:55" ht="15" customHeight="1" x14ac:dyDescent="0.25">
      <c r="B90" s="113"/>
      <c r="C90" s="113"/>
      <c r="D90" s="113"/>
      <c r="E90" s="113"/>
      <c r="F90" s="113"/>
      <c r="G90" s="113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73"/>
      <c r="AI90" s="40"/>
      <c r="AJ90" s="40"/>
      <c r="AK90" s="24"/>
      <c r="AL90" s="24"/>
      <c r="AM90" s="24"/>
      <c r="AN90" s="24"/>
      <c r="AO90" s="24"/>
      <c r="AP90" s="24"/>
      <c r="AQ90" s="24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</row>
    <row r="91" spans="2:55" ht="15" customHeight="1" x14ac:dyDescent="0.25">
      <c r="B91" s="113"/>
      <c r="C91" s="113"/>
      <c r="D91" s="113"/>
      <c r="E91" s="113"/>
      <c r="F91" s="113"/>
      <c r="G91" s="113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73"/>
      <c r="AI91" s="40"/>
      <c r="AJ91" s="40"/>
      <c r="AK91" s="24"/>
      <c r="AL91" s="24"/>
      <c r="AM91" s="24"/>
      <c r="AN91" s="24"/>
      <c r="AO91" s="24"/>
      <c r="AP91" s="24"/>
      <c r="AQ91" s="24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</row>
    <row r="92" spans="2:55" ht="15" customHeight="1" x14ac:dyDescent="0.25">
      <c r="B92" s="113"/>
      <c r="C92" s="113"/>
      <c r="D92" s="113"/>
      <c r="E92" s="113"/>
      <c r="F92" s="113"/>
      <c r="G92" s="113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73"/>
      <c r="AI92" s="40"/>
      <c r="AJ92" s="40"/>
      <c r="AK92" s="24"/>
      <c r="AL92" s="24"/>
      <c r="AM92" s="24"/>
      <c r="AN92" s="24"/>
      <c r="AO92" s="24"/>
      <c r="AP92" s="24"/>
      <c r="AQ92" s="24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</row>
    <row r="93" spans="2:55" ht="15" customHeight="1" x14ac:dyDescent="0.25">
      <c r="B93" s="113"/>
      <c r="C93" s="113"/>
      <c r="D93" s="113"/>
      <c r="E93" s="113"/>
      <c r="F93" s="113"/>
      <c r="G93" s="113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73"/>
      <c r="AI93" s="40"/>
      <c r="AJ93" s="40"/>
      <c r="AK93" s="24"/>
      <c r="AL93" s="24"/>
      <c r="AM93" s="24"/>
      <c r="AN93" s="24"/>
      <c r="AO93" s="24"/>
      <c r="AP93" s="24"/>
      <c r="AQ93" s="24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</row>
    <row r="94" spans="2:55" ht="15" customHeight="1" x14ac:dyDescent="0.25">
      <c r="B94" s="113"/>
      <c r="C94" s="113"/>
      <c r="D94" s="113"/>
      <c r="E94" s="113"/>
      <c r="F94" s="113"/>
      <c r="G94" s="113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73"/>
      <c r="AI94" s="40"/>
      <c r="AJ94" s="40"/>
      <c r="AK94" s="24"/>
      <c r="AL94" s="24"/>
      <c r="AM94" s="24"/>
      <c r="AN94" s="24"/>
      <c r="AO94" s="24"/>
      <c r="AP94" s="24"/>
      <c r="AQ94" s="24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</row>
    <row r="95" spans="2:55" ht="15" customHeight="1" x14ac:dyDescent="0.25">
      <c r="B95" s="113"/>
      <c r="C95" s="113"/>
      <c r="D95" s="113"/>
      <c r="E95" s="113"/>
      <c r="F95" s="113"/>
      <c r="G95" s="113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73"/>
      <c r="AI95" s="40"/>
      <c r="AJ95" s="40"/>
      <c r="AK95" s="24"/>
      <c r="AL95" s="24"/>
      <c r="AM95" s="24"/>
      <c r="AN95" s="24"/>
      <c r="AO95" s="24"/>
      <c r="AP95" s="24"/>
      <c r="AQ95" s="24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</row>
    <row r="96" spans="2:55" ht="15" customHeight="1" x14ac:dyDescent="0.25">
      <c r="B96" s="113"/>
      <c r="C96" s="113"/>
      <c r="D96" s="113"/>
      <c r="E96" s="113"/>
      <c r="F96" s="113"/>
      <c r="G96" s="113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73"/>
      <c r="AI96" s="40"/>
      <c r="AJ96" s="40"/>
      <c r="AK96" s="24"/>
      <c r="AL96" s="24"/>
      <c r="AM96" s="24"/>
      <c r="AN96" s="24"/>
      <c r="AO96" s="24"/>
      <c r="AP96" s="24"/>
      <c r="AQ96" s="24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</row>
    <row r="97" spans="2:55" ht="15" customHeight="1" x14ac:dyDescent="0.25">
      <c r="B97" s="113"/>
      <c r="C97" s="113"/>
      <c r="D97" s="113"/>
      <c r="E97" s="113"/>
      <c r="F97" s="113"/>
      <c r="G97" s="113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73"/>
      <c r="AI97" s="40"/>
      <c r="AJ97" s="40"/>
      <c r="AK97" s="24"/>
      <c r="AL97" s="24"/>
      <c r="AM97" s="24"/>
      <c r="AN97" s="24"/>
      <c r="AO97" s="24"/>
      <c r="AP97" s="24"/>
      <c r="AQ97" s="24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</row>
    <row r="98" spans="2:55" ht="15" customHeight="1" x14ac:dyDescent="0.25">
      <c r="B98" s="113"/>
      <c r="C98" s="113"/>
      <c r="D98" s="113"/>
      <c r="E98" s="113"/>
      <c r="F98" s="113"/>
      <c r="G98" s="113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73"/>
      <c r="AI98" s="40"/>
      <c r="AJ98" s="40"/>
      <c r="AK98" s="24"/>
      <c r="AL98" s="24"/>
      <c r="AM98" s="24"/>
      <c r="AN98" s="24"/>
      <c r="AO98" s="24"/>
      <c r="AP98" s="24"/>
      <c r="AQ98" s="24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</row>
    <row r="99" spans="2:55" ht="15" customHeight="1" x14ac:dyDescent="0.25">
      <c r="B99" s="113"/>
      <c r="C99" s="113"/>
      <c r="D99" s="113"/>
      <c r="E99" s="113"/>
      <c r="F99" s="113"/>
      <c r="G99" s="113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73"/>
      <c r="AI99" s="40"/>
      <c r="AJ99" s="40"/>
      <c r="AK99" s="24"/>
      <c r="AL99" s="24"/>
      <c r="AM99" s="24"/>
      <c r="AN99" s="24"/>
      <c r="AO99" s="24"/>
      <c r="AP99" s="24"/>
      <c r="AQ99" s="24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</row>
    <row r="100" spans="2:55" ht="15" customHeight="1" x14ac:dyDescent="0.25">
      <c r="B100" s="113"/>
      <c r="C100" s="113"/>
      <c r="D100" s="113"/>
      <c r="E100" s="113"/>
      <c r="F100" s="113"/>
      <c r="G100" s="113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73"/>
      <c r="AI100" s="40"/>
      <c r="AJ100" s="40"/>
      <c r="AK100" s="24"/>
      <c r="AL100" s="24"/>
      <c r="AM100" s="24"/>
      <c r="AN100" s="24"/>
      <c r="AO100" s="24"/>
      <c r="AP100" s="24"/>
      <c r="AQ100" s="24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</row>
    <row r="101" spans="2:55" ht="15" customHeight="1" x14ac:dyDescent="0.25">
      <c r="B101" s="113"/>
      <c r="C101" s="113"/>
      <c r="D101" s="113"/>
      <c r="E101" s="113"/>
      <c r="F101" s="113"/>
      <c r="G101" s="113"/>
      <c r="P101" s="24"/>
      <c r="Q101" s="24"/>
      <c r="R101" s="24"/>
      <c r="S101" s="24"/>
      <c r="T101" s="24"/>
      <c r="AA101" s="24"/>
      <c r="AF101" s="24"/>
      <c r="AG101" s="24"/>
      <c r="AH101" s="73"/>
      <c r="AI101" s="40"/>
      <c r="AJ101" s="40"/>
      <c r="AK101" s="24"/>
      <c r="AL101" s="24"/>
      <c r="AM101" s="24"/>
      <c r="AN101" s="24"/>
      <c r="AO101" s="24"/>
      <c r="AP101" s="24"/>
      <c r="AQ101" s="24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</row>
    <row r="102" spans="2:55" ht="15" customHeight="1" x14ac:dyDescent="0.25">
      <c r="B102" s="113"/>
      <c r="C102" s="113"/>
      <c r="D102" s="113"/>
      <c r="E102" s="113"/>
      <c r="F102" s="113"/>
      <c r="G102" s="113"/>
      <c r="P102" s="24"/>
      <c r="Q102" s="24"/>
      <c r="R102" s="24"/>
      <c r="S102" s="24"/>
      <c r="T102" s="24"/>
      <c r="AA102" s="24"/>
      <c r="AF102" s="24"/>
      <c r="AG102" s="24"/>
      <c r="AH102" s="73"/>
      <c r="AI102" s="40"/>
      <c r="AJ102" s="40"/>
      <c r="AK102" s="24"/>
      <c r="AL102" s="24"/>
      <c r="AM102" s="24"/>
      <c r="AN102" s="24"/>
      <c r="AO102" s="24"/>
      <c r="AP102" s="24"/>
      <c r="AQ102" s="24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</row>
    <row r="103" spans="2:55" ht="15" customHeight="1" x14ac:dyDescent="0.25">
      <c r="B103" s="113"/>
      <c r="C103" s="113"/>
      <c r="D103" s="113"/>
      <c r="E103" s="113"/>
      <c r="F103" s="113"/>
      <c r="G103" s="113"/>
      <c r="P103" s="24"/>
      <c r="Q103" s="24"/>
      <c r="R103" s="24"/>
      <c r="S103" s="24"/>
      <c r="T103" s="24"/>
      <c r="AA103" s="24"/>
      <c r="AF103" s="24"/>
      <c r="AG103" s="24"/>
      <c r="AH103" s="73"/>
      <c r="AI103" s="40"/>
      <c r="AJ103" s="40"/>
      <c r="AK103" s="24"/>
      <c r="AL103" s="24"/>
      <c r="AM103" s="24"/>
      <c r="AN103" s="24"/>
      <c r="AO103" s="24"/>
      <c r="AP103" s="24"/>
      <c r="AQ103" s="24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</row>
    <row r="104" spans="2:55" ht="15" customHeight="1" x14ac:dyDescent="0.25">
      <c r="B104" s="113"/>
      <c r="C104" s="113"/>
      <c r="D104" s="113"/>
      <c r="E104" s="113"/>
      <c r="F104" s="113"/>
      <c r="G104" s="113"/>
      <c r="P104" s="24"/>
      <c r="Q104" s="24"/>
      <c r="R104" s="24"/>
      <c r="S104" s="24"/>
      <c r="T104" s="24"/>
      <c r="AA104" s="24"/>
      <c r="AF104" s="24"/>
      <c r="AG104" s="24"/>
      <c r="AH104" s="73"/>
      <c r="AI104" s="40"/>
      <c r="AJ104" s="40"/>
      <c r="AK104" s="24"/>
      <c r="AL104" s="24"/>
      <c r="AM104" s="24"/>
      <c r="AN104" s="24"/>
      <c r="AO104" s="24"/>
      <c r="AP104" s="24"/>
      <c r="AQ104" s="24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</row>
    <row r="105" spans="2:55" ht="15" customHeight="1" x14ac:dyDescent="0.25">
      <c r="B105" s="113"/>
      <c r="C105" s="113"/>
      <c r="D105" s="113"/>
      <c r="E105" s="113"/>
      <c r="F105" s="113"/>
      <c r="G105" s="113"/>
      <c r="AG105" s="24"/>
      <c r="AH105" s="73"/>
      <c r="AI105" s="40"/>
      <c r="AJ105" s="40"/>
      <c r="AK105" s="24"/>
      <c r="AL105" s="24"/>
      <c r="AM105" s="24"/>
      <c r="AN105" s="24"/>
      <c r="AO105" s="24"/>
      <c r="AP105" s="24"/>
      <c r="AQ105" s="24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</row>
    <row r="106" spans="2:55" ht="15" customHeight="1" x14ac:dyDescent="0.25">
      <c r="B106" s="113"/>
      <c r="C106" s="113"/>
      <c r="D106" s="113"/>
      <c r="E106" s="113"/>
      <c r="F106" s="113"/>
      <c r="G106" s="113"/>
      <c r="AG106" s="24"/>
      <c r="AH106" s="73"/>
      <c r="AI106" s="40"/>
      <c r="AJ106" s="40"/>
      <c r="AK106" s="24"/>
      <c r="AL106" s="24"/>
      <c r="AM106" s="24"/>
      <c r="AN106" s="24"/>
      <c r="AO106" s="24"/>
      <c r="AP106" s="24"/>
      <c r="AQ106" s="24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</row>
    <row r="107" spans="2:55" ht="15" customHeight="1" x14ac:dyDescent="0.25">
      <c r="B107" s="113"/>
      <c r="C107" s="113"/>
      <c r="D107" s="113"/>
      <c r="E107" s="113"/>
      <c r="F107" s="113"/>
      <c r="G107" s="113"/>
      <c r="AG107" s="24"/>
      <c r="AH107" s="73"/>
      <c r="AI107" s="40"/>
      <c r="AJ107" s="40"/>
      <c r="AK107" s="24"/>
      <c r="AL107" s="24"/>
      <c r="AM107" s="24"/>
      <c r="AN107" s="24"/>
      <c r="AO107" s="24"/>
      <c r="AP107" s="24"/>
      <c r="AQ107" s="24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</row>
    <row r="108" spans="2:55" ht="15" customHeight="1" x14ac:dyDescent="0.25">
      <c r="B108" s="113"/>
      <c r="C108" s="113"/>
      <c r="D108" s="113"/>
      <c r="E108" s="113"/>
      <c r="F108" s="113"/>
      <c r="G108" s="113"/>
      <c r="AG108" s="24"/>
      <c r="AH108" s="73"/>
      <c r="AI108" s="40"/>
      <c r="AJ108" s="40"/>
      <c r="AK108" s="24"/>
      <c r="AL108" s="24"/>
      <c r="AM108" s="24"/>
      <c r="AN108" s="24"/>
      <c r="AO108" s="24"/>
      <c r="AP108" s="24"/>
      <c r="AQ108" s="24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</row>
    <row r="109" spans="2:55" ht="15" customHeight="1" x14ac:dyDescent="0.25">
      <c r="B109" s="113"/>
      <c r="C109" s="113"/>
      <c r="D109" s="113"/>
      <c r="E109" s="113"/>
      <c r="F109" s="113"/>
      <c r="G109" s="113"/>
      <c r="AG109" s="24"/>
      <c r="AH109" s="73"/>
      <c r="AI109" s="40"/>
      <c r="AJ109" s="40"/>
      <c r="AK109" s="24"/>
      <c r="AL109" s="24"/>
      <c r="AM109" s="24"/>
      <c r="AN109" s="24"/>
      <c r="AO109" s="24"/>
      <c r="AP109" s="24"/>
      <c r="AQ109" s="24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</row>
    <row r="110" spans="2:55" ht="15" customHeight="1" x14ac:dyDescent="0.25">
      <c r="B110" s="113"/>
      <c r="C110" s="113"/>
      <c r="D110" s="113"/>
      <c r="E110" s="113"/>
      <c r="F110" s="113"/>
      <c r="G110" s="113"/>
      <c r="AG110" s="24"/>
      <c r="AH110" s="73"/>
      <c r="AI110" s="40"/>
      <c r="AJ110" s="40"/>
      <c r="AK110" s="24"/>
      <c r="AL110" s="24"/>
      <c r="AM110" s="24"/>
      <c r="AN110" s="24"/>
      <c r="AO110" s="24"/>
      <c r="AP110" s="24"/>
      <c r="AQ110" s="24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</row>
    <row r="111" spans="2:55" ht="15" customHeight="1" x14ac:dyDescent="0.25">
      <c r="B111" s="113"/>
      <c r="C111" s="113"/>
      <c r="D111" s="113"/>
      <c r="E111" s="113"/>
      <c r="F111" s="113"/>
      <c r="G111" s="113"/>
      <c r="AG111" s="24"/>
      <c r="AH111" s="73"/>
      <c r="AI111" s="40"/>
      <c r="AJ111" s="40"/>
      <c r="AK111" s="24"/>
      <c r="AL111" s="24"/>
      <c r="AM111" s="24"/>
      <c r="AN111" s="24"/>
      <c r="AO111" s="24"/>
      <c r="AP111" s="24"/>
      <c r="AQ111" s="24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</row>
    <row r="112" spans="2:55" ht="15" customHeight="1" x14ac:dyDescent="0.25">
      <c r="B112" s="113"/>
      <c r="C112" s="113"/>
      <c r="D112" s="113"/>
      <c r="E112" s="113"/>
      <c r="F112" s="113"/>
      <c r="G112" s="113"/>
      <c r="AG112" s="24"/>
      <c r="AH112" s="73"/>
      <c r="AI112" s="40"/>
      <c r="AJ112" s="40"/>
      <c r="AK112" s="24"/>
      <c r="AL112" s="24"/>
      <c r="AM112" s="24"/>
      <c r="AN112" s="24"/>
      <c r="AO112" s="24"/>
      <c r="AP112" s="24"/>
      <c r="AQ112" s="24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</row>
    <row r="113" spans="2:55" ht="15" customHeight="1" x14ac:dyDescent="0.25"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24"/>
      <c r="AH113" s="73"/>
      <c r="AI113" s="40"/>
      <c r="AJ113" s="40"/>
      <c r="AK113" s="24"/>
      <c r="AL113" s="24"/>
      <c r="AM113" s="24"/>
      <c r="AN113" s="24"/>
      <c r="AO113" s="24"/>
      <c r="AP113" s="24"/>
      <c r="AQ113" s="24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</row>
    <row r="114" spans="2:55" ht="15" customHeight="1" x14ac:dyDescent="0.25"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24"/>
      <c r="AH114" s="73"/>
      <c r="AI114" s="40"/>
      <c r="AJ114" s="40"/>
      <c r="AK114" s="24"/>
      <c r="AL114" s="24"/>
      <c r="AM114" s="24"/>
      <c r="AN114" s="24"/>
      <c r="AO114" s="24"/>
      <c r="AP114" s="24"/>
      <c r="AQ114" s="24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</row>
    <row r="115" spans="2:55" ht="15" customHeight="1" x14ac:dyDescent="0.25"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24"/>
      <c r="AH115" s="73"/>
      <c r="AI115" s="40"/>
      <c r="AJ115" s="40"/>
      <c r="AK115" s="24"/>
      <c r="AL115" s="24"/>
      <c r="AM115" s="24"/>
      <c r="AN115" s="24"/>
      <c r="AO115" s="24"/>
      <c r="AP115" s="24"/>
      <c r="AQ115" s="24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</row>
    <row r="116" spans="2:55" ht="15" customHeight="1" x14ac:dyDescent="0.25"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24"/>
      <c r="AH116" s="73"/>
      <c r="AI116" s="40"/>
      <c r="AJ116" s="40"/>
      <c r="AK116" s="24"/>
      <c r="AL116" s="24"/>
      <c r="AM116" s="24"/>
      <c r="AN116" s="24"/>
      <c r="AO116" s="24"/>
      <c r="AP116" s="24"/>
      <c r="AQ116" s="24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</row>
    <row r="117" spans="2:55" ht="15" customHeight="1" x14ac:dyDescent="0.25"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24"/>
      <c r="AH117" s="73"/>
      <c r="AI117" s="40"/>
      <c r="AJ117" s="40"/>
      <c r="AK117" s="24"/>
      <c r="AL117" s="24"/>
      <c r="AM117" s="24"/>
      <c r="AN117" s="24"/>
      <c r="AO117" s="24"/>
      <c r="AP117" s="24"/>
      <c r="AQ117" s="24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</row>
    <row r="118" spans="2:55" ht="15" customHeight="1" x14ac:dyDescent="0.25"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24"/>
      <c r="AH118" s="73"/>
      <c r="AI118" s="40"/>
      <c r="AJ118" s="40"/>
      <c r="AK118" s="24"/>
      <c r="AL118" s="24"/>
      <c r="AM118" s="24"/>
      <c r="AN118" s="24"/>
      <c r="AO118" s="24"/>
      <c r="AP118" s="24"/>
      <c r="AQ118" s="24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</row>
    <row r="119" spans="2:55" ht="15" customHeight="1" x14ac:dyDescent="0.25"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24"/>
      <c r="AH119" s="73"/>
      <c r="AI119" s="40"/>
      <c r="AJ119" s="40"/>
      <c r="AK119" s="24"/>
      <c r="AL119" s="24"/>
      <c r="AM119" s="24"/>
      <c r="AN119" s="24"/>
      <c r="AO119" s="24"/>
      <c r="AP119" s="24"/>
      <c r="AQ119" s="24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</row>
    <row r="120" spans="2:55" ht="15" customHeight="1" x14ac:dyDescent="0.25"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24"/>
      <c r="AH120" s="73"/>
      <c r="AI120" s="40"/>
      <c r="AJ120" s="40"/>
      <c r="AK120" s="24"/>
      <c r="AL120" s="24"/>
      <c r="AM120" s="24"/>
      <c r="AN120" s="24"/>
      <c r="AO120" s="24"/>
      <c r="AP120" s="24"/>
      <c r="AQ120" s="24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</row>
    <row r="121" spans="2:55" ht="15" customHeight="1" x14ac:dyDescent="0.25"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24"/>
      <c r="AH121" s="73"/>
      <c r="AI121" s="40"/>
      <c r="AJ121" s="40"/>
      <c r="AK121" s="24"/>
      <c r="AL121" s="24"/>
      <c r="AM121" s="24"/>
      <c r="AN121" s="24"/>
      <c r="AO121" s="24"/>
      <c r="AP121" s="24"/>
      <c r="AQ121" s="24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</row>
    <row r="122" spans="2:55" ht="15" customHeight="1" x14ac:dyDescent="0.25"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24"/>
      <c r="AH122" s="73"/>
      <c r="AI122" s="40"/>
      <c r="AJ122" s="40"/>
      <c r="AK122" s="24"/>
      <c r="AL122" s="24"/>
      <c r="AM122" s="24"/>
      <c r="AN122" s="24"/>
      <c r="AO122" s="24"/>
      <c r="AP122" s="24"/>
      <c r="AQ122" s="24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</row>
    <row r="123" spans="2:55" ht="15" customHeight="1" x14ac:dyDescent="0.25"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24"/>
      <c r="AH123" s="73"/>
      <c r="AI123" s="40"/>
      <c r="AJ123" s="40"/>
      <c r="AK123" s="24"/>
      <c r="AL123" s="24"/>
      <c r="AM123" s="24"/>
      <c r="AN123" s="24"/>
      <c r="AO123" s="24"/>
      <c r="AP123" s="24"/>
      <c r="AQ123" s="24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</row>
    <row r="124" spans="2:55" ht="15" customHeight="1" x14ac:dyDescent="0.25"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24"/>
      <c r="AH124" s="73"/>
      <c r="AI124" s="40"/>
      <c r="AJ124" s="40"/>
      <c r="AK124" s="24"/>
      <c r="AL124" s="24"/>
      <c r="AM124" s="24"/>
      <c r="AN124" s="24"/>
      <c r="AO124" s="24"/>
      <c r="AP124" s="24"/>
      <c r="AQ124" s="24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</row>
    <row r="125" spans="2:55" ht="15" customHeight="1" x14ac:dyDescent="0.25"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24"/>
      <c r="AH125" s="73"/>
      <c r="AI125" s="40"/>
      <c r="AJ125" s="40"/>
      <c r="AK125" s="24"/>
      <c r="AL125" s="24"/>
      <c r="AM125" s="24"/>
      <c r="AN125" s="24"/>
      <c r="AO125" s="24"/>
      <c r="AP125" s="24"/>
      <c r="AQ125" s="24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</row>
    <row r="126" spans="2:55" ht="15" customHeight="1" x14ac:dyDescent="0.25"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24"/>
      <c r="AH126" s="73"/>
      <c r="AI126" s="40"/>
      <c r="AJ126" s="40"/>
      <c r="AK126" s="24"/>
      <c r="AL126" s="24"/>
      <c r="AM126" s="24"/>
      <c r="AN126" s="24"/>
      <c r="AO126" s="24"/>
      <c r="AP126" s="24"/>
      <c r="AQ126" s="24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</row>
    <row r="127" spans="2:55" ht="15" customHeight="1" x14ac:dyDescent="0.25"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24"/>
      <c r="AH127" s="73"/>
      <c r="AI127" s="40"/>
      <c r="AJ127" s="40"/>
      <c r="AK127" s="24"/>
      <c r="AL127" s="24"/>
      <c r="AM127" s="24"/>
      <c r="AN127" s="24"/>
      <c r="AO127" s="24"/>
      <c r="AP127" s="24"/>
      <c r="AQ127" s="24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</row>
    <row r="128" spans="2:55" ht="15" customHeight="1" x14ac:dyDescent="0.25"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24"/>
      <c r="AH128" s="73"/>
      <c r="AI128" s="40"/>
      <c r="AJ128" s="40"/>
      <c r="AK128" s="24"/>
      <c r="AL128" s="24"/>
      <c r="AM128" s="24"/>
      <c r="AN128" s="24"/>
      <c r="AO128" s="24"/>
      <c r="AP128" s="24"/>
      <c r="AQ128" s="24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</row>
    <row r="129" spans="2:43" ht="15" customHeight="1" x14ac:dyDescent="0.25"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24"/>
      <c r="AH129" s="73"/>
      <c r="AI129" s="40"/>
      <c r="AJ129" s="40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24"/>
      <c r="AH130" s="73"/>
      <c r="AI130" s="40"/>
      <c r="AJ130" s="40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24"/>
      <c r="AH131" s="73"/>
      <c r="AI131" s="40"/>
      <c r="AJ131" s="40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24"/>
      <c r="AH132" s="73"/>
      <c r="AI132" s="40"/>
      <c r="AJ132" s="40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24"/>
      <c r="AH133" s="73"/>
      <c r="AI133" s="40"/>
      <c r="AJ133" s="40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24"/>
      <c r="AH134" s="73"/>
      <c r="AI134" s="40"/>
      <c r="AJ134" s="40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24"/>
      <c r="AH135" s="73"/>
      <c r="AI135" s="40"/>
      <c r="AJ135" s="40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24"/>
      <c r="AH136" s="73"/>
      <c r="AI136" s="40"/>
      <c r="AJ136" s="40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24"/>
      <c r="AH137" s="73"/>
      <c r="AI137" s="40"/>
      <c r="AJ137" s="40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24"/>
      <c r="AH138" s="73"/>
      <c r="AI138" s="40"/>
      <c r="AJ138" s="40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24"/>
      <c r="AH139" s="73"/>
      <c r="AI139" s="40"/>
      <c r="AJ139" s="40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24"/>
      <c r="AH140" s="73"/>
      <c r="AI140" s="40"/>
      <c r="AJ140" s="40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24"/>
      <c r="AH141" s="73"/>
      <c r="AI141" s="40"/>
      <c r="AJ141" s="40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24"/>
      <c r="AH142" s="73"/>
      <c r="AI142" s="40"/>
      <c r="AJ142" s="40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24"/>
      <c r="AH143" s="73"/>
      <c r="AI143" s="40"/>
      <c r="AJ143" s="40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24"/>
      <c r="AH144" s="73"/>
      <c r="AI144" s="40"/>
      <c r="AJ144" s="40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  <c r="AG145" s="24"/>
      <c r="AH145" s="73"/>
      <c r="AI145" s="40"/>
      <c r="AJ145" s="40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24"/>
      <c r="AH146" s="73"/>
      <c r="AI146" s="40"/>
      <c r="AJ146" s="40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24"/>
      <c r="AH147" s="73"/>
      <c r="AI147" s="40"/>
      <c r="AJ147" s="40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24"/>
      <c r="AH148" s="73"/>
      <c r="AI148" s="40"/>
      <c r="AJ148" s="40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AG149" s="24"/>
      <c r="AH149" s="73"/>
      <c r="AI149" s="40"/>
      <c r="AJ149" s="40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24"/>
      <c r="AH150" s="73"/>
      <c r="AI150" s="40"/>
      <c r="AJ150" s="40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24"/>
      <c r="AH151" s="73"/>
      <c r="AI151" s="40"/>
      <c r="AJ151" s="40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24"/>
      <c r="AH152" s="73"/>
      <c r="AI152" s="40"/>
      <c r="AJ152" s="40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24"/>
      <c r="AH153" s="73"/>
      <c r="AI153" s="40"/>
      <c r="AJ153" s="40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24"/>
      <c r="AH154" s="73"/>
      <c r="AI154" s="40"/>
      <c r="AJ154" s="40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24"/>
      <c r="AH155" s="73"/>
      <c r="AI155" s="40"/>
      <c r="AJ155" s="40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24"/>
      <c r="AH156" s="73"/>
      <c r="AI156" s="40"/>
      <c r="AJ156" s="40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24"/>
      <c r="AH157" s="73"/>
      <c r="AI157" s="40"/>
      <c r="AJ157" s="40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24"/>
      <c r="AH158" s="73"/>
      <c r="AI158" s="40"/>
      <c r="AJ158" s="40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24"/>
      <c r="AH159" s="73"/>
      <c r="AI159" s="40"/>
      <c r="AJ159" s="40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24"/>
      <c r="AH160" s="73"/>
      <c r="AI160" s="40"/>
      <c r="AJ160" s="40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24"/>
      <c r="AH161" s="73"/>
      <c r="AI161" s="40"/>
      <c r="AJ161" s="40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24"/>
      <c r="AH162" s="73"/>
      <c r="AI162" s="40"/>
      <c r="AJ162" s="40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24"/>
      <c r="AH163" s="73"/>
      <c r="AI163" s="40"/>
      <c r="AJ163" s="40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24"/>
      <c r="AH164" s="73"/>
      <c r="AI164" s="40"/>
      <c r="AJ164" s="40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24"/>
      <c r="AH165" s="73"/>
      <c r="AI165" s="40"/>
      <c r="AJ165" s="40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24"/>
      <c r="AH166" s="73"/>
      <c r="AI166" s="40"/>
      <c r="AJ166" s="40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24"/>
      <c r="AH167" s="73"/>
      <c r="AI167" s="40"/>
      <c r="AJ167" s="40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24"/>
      <c r="AH168" s="73"/>
      <c r="AI168" s="40"/>
      <c r="AJ168" s="40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24"/>
      <c r="AH169" s="73"/>
      <c r="AI169" s="40"/>
      <c r="AJ169" s="40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24"/>
      <c r="AH170" s="73"/>
      <c r="AI170" s="40"/>
      <c r="AJ170" s="40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24"/>
      <c r="AH171" s="73"/>
      <c r="AI171" s="40"/>
      <c r="AJ171" s="40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24"/>
      <c r="AH172" s="73"/>
      <c r="AI172" s="40"/>
      <c r="AJ172" s="40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24"/>
      <c r="AH173" s="73"/>
      <c r="AI173" s="40"/>
      <c r="AJ173" s="40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24"/>
      <c r="AH174" s="73"/>
      <c r="AI174" s="40"/>
      <c r="AJ174" s="40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24"/>
      <c r="AH175" s="73"/>
      <c r="AI175" s="40"/>
      <c r="AJ175" s="40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24"/>
      <c r="AH176" s="73"/>
      <c r="AI176" s="40"/>
      <c r="AJ176" s="40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24"/>
      <c r="AH177" s="73"/>
      <c r="AI177" s="40"/>
      <c r="AJ177" s="40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24"/>
      <c r="AH178" s="73"/>
      <c r="AI178" s="40"/>
      <c r="AJ178" s="40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24"/>
      <c r="AH179" s="73"/>
      <c r="AI179" s="40"/>
      <c r="AJ179" s="40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24"/>
      <c r="AH180" s="73"/>
      <c r="AI180" s="40"/>
      <c r="AJ180" s="40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24"/>
      <c r="AH181" s="73"/>
      <c r="AI181" s="40"/>
      <c r="AJ181" s="40"/>
      <c r="AK181" s="24"/>
      <c r="AL181" s="24"/>
      <c r="AM181" s="24"/>
      <c r="AN181" s="24"/>
      <c r="AO181" s="24"/>
      <c r="AP181" s="24"/>
      <c r="AQ181" s="24"/>
    </row>
    <row r="182" spans="2:43" ht="15" customHeight="1" x14ac:dyDescent="0.25"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24"/>
      <c r="AH182" s="73"/>
      <c r="AI182" s="40"/>
      <c r="AJ182" s="40"/>
    </row>
    <row r="183" spans="2:43" ht="15" customHeight="1" x14ac:dyDescent="0.25"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24"/>
      <c r="AH183" s="73"/>
      <c r="AI183" s="40"/>
      <c r="AJ183" s="40"/>
    </row>
    <row r="184" spans="2:43" ht="15" customHeight="1" x14ac:dyDescent="0.25"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24"/>
      <c r="AH184" s="73"/>
      <c r="AI184" s="40"/>
      <c r="AJ184" s="40"/>
    </row>
    <row r="185" spans="2:43" ht="15" customHeight="1" x14ac:dyDescent="0.25"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24"/>
      <c r="AH185" s="73"/>
      <c r="AI185" s="40"/>
      <c r="AJ185" s="40"/>
    </row>
    <row r="186" spans="2:43" ht="15" customHeight="1" x14ac:dyDescent="0.25"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24"/>
      <c r="AH186" s="73"/>
      <c r="AI186" s="40"/>
      <c r="AJ186" s="40"/>
    </row>
    <row r="187" spans="2:43" ht="15" customHeight="1" x14ac:dyDescent="0.25"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24"/>
      <c r="AH187" s="73"/>
      <c r="AI187" s="40"/>
      <c r="AJ187" s="40"/>
    </row>
    <row r="188" spans="2:43" ht="15" customHeight="1" x14ac:dyDescent="0.25"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24"/>
      <c r="AH188" s="73"/>
      <c r="AI188" s="40"/>
      <c r="AJ188" s="40"/>
    </row>
    <row r="189" spans="2:43" ht="15" customHeight="1" x14ac:dyDescent="0.25">
      <c r="AA189" s="113"/>
      <c r="AB189" s="113"/>
      <c r="AC189" s="113"/>
      <c r="AD189" s="113"/>
      <c r="AE189" s="113"/>
      <c r="AF189" s="113"/>
    </row>
    <row r="190" spans="2:43" ht="15" customHeight="1" x14ac:dyDescent="0.25">
      <c r="AA190" s="113"/>
      <c r="AB190" s="113"/>
      <c r="AC190" s="113"/>
      <c r="AD190" s="113"/>
      <c r="AE190" s="113"/>
      <c r="AF190" s="113"/>
    </row>
    <row r="191" spans="2:43" ht="15" customHeight="1" x14ac:dyDescent="0.25">
      <c r="AA191" s="113"/>
      <c r="AB191" s="113"/>
      <c r="AC191" s="113"/>
      <c r="AD191" s="113"/>
      <c r="AE191" s="113"/>
      <c r="AF191" s="113"/>
    </row>
    <row r="192" spans="2:43" ht="15" customHeight="1" x14ac:dyDescent="0.25">
      <c r="AA192" s="113"/>
      <c r="AB192" s="113"/>
      <c r="AC192" s="113"/>
      <c r="AD192" s="113"/>
      <c r="AE192" s="113"/>
      <c r="AF192" s="113"/>
    </row>
    <row r="193" spans="27:39" ht="15" customHeight="1" x14ac:dyDescent="0.25"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</row>
    <row r="194" spans="27:39" ht="15" customHeight="1" x14ac:dyDescent="0.25"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</row>
    <row r="195" spans="27:39" ht="15" customHeight="1" x14ac:dyDescent="0.25"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</row>
    <row r="196" spans="27:39" ht="15" customHeight="1" x14ac:dyDescent="0.25"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</row>
    <row r="197" spans="27:39" ht="15" customHeight="1" x14ac:dyDescent="0.25"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</row>
    <row r="198" spans="27:39" ht="15" customHeight="1" x14ac:dyDescent="0.25"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</row>
    <row r="199" spans="27:39" ht="15" customHeight="1" x14ac:dyDescent="0.25"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</row>
    <row r="200" spans="27:39" ht="15" customHeight="1" x14ac:dyDescent="0.25"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</row>
    <row r="201" spans="27:39" ht="15" customHeight="1" x14ac:dyDescent="0.25"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</row>
    <row r="202" spans="27:39" ht="15" customHeight="1" x14ac:dyDescent="0.25"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</row>
    <row r="203" spans="27:39" ht="15" customHeight="1" x14ac:dyDescent="0.25"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</row>
    <row r="204" spans="27:39" ht="15" customHeight="1" x14ac:dyDescent="0.25"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</row>
    <row r="205" spans="27:39" ht="15" customHeight="1" x14ac:dyDescent="0.25"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</row>
    <row r="206" spans="27:39" ht="15" customHeight="1" x14ac:dyDescent="0.25"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</row>
    <row r="207" spans="27:39" ht="15" customHeight="1" x14ac:dyDescent="0.25"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</row>
    <row r="208" spans="27:39" ht="15" customHeight="1" x14ac:dyDescent="0.25"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</row>
    <row r="209" spans="2:43" ht="15" customHeight="1" x14ac:dyDescent="0.2"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</row>
    <row r="210" spans="2:43" ht="15" customHeight="1" x14ac:dyDescent="0.2"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</row>
    <row r="211" spans="2:43" ht="15" customHeight="1" x14ac:dyDescent="0.2"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</row>
    <row r="212" spans="2:43" ht="15" customHeight="1" x14ac:dyDescent="0.2"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</row>
    <row r="213" spans="2:43" ht="15" customHeight="1" x14ac:dyDescent="0.2"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</row>
    <row r="214" spans="2:43" ht="15" customHeight="1" x14ac:dyDescent="0.2"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</row>
    <row r="215" spans="2:43" ht="15" customHeight="1" x14ac:dyDescent="0.2"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</row>
    <row r="216" spans="2:43" ht="15" customHeight="1" x14ac:dyDescent="0.2"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</row>
    <row r="217" spans="2:43" ht="15" customHeight="1" x14ac:dyDescent="0.2"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</row>
    <row r="218" spans="2:43" ht="15" customHeight="1" x14ac:dyDescent="0.2"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</row>
    <row r="219" spans="2:43" ht="15" customHeight="1" x14ac:dyDescent="0.2"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</row>
    <row r="220" spans="2:43" ht="15" customHeight="1" x14ac:dyDescent="0.2"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32</v>
      </c>
      <c r="C1" s="3"/>
      <c r="D1" s="4"/>
      <c r="E1" s="5" t="s">
        <v>52</v>
      </c>
      <c r="F1" s="162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2"/>
      <c r="AB1" s="162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63" t="s">
        <v>120</v>
      </c>
      <c r="C2" s="77"/>
      <c r="D2" s="164"/>
      <c r="E2" s="13" t="s">
        <v>12</v>
      </c>
      <c r="F2" s="14"/>
      <c r="G2" s="14"/>
      <c r="H2" s="14"/>
      <c r="I2" s="20"/>
      <c r="J2" s="15"/>
      <c r="K2" s="165"/>
      <c r="L2" s="22" t="s">
        <v>121</v>
      </c>
      <c r="M2" s="14"/>
      <c r="N2" s="14"/>
      <c r="O2" s="21"/>
      <c r="P2" s="19"/>
      <c r="Q2" s="22" t="s">
        <v>122</v>
      </c>
      <c r="R2" s="14"/>
      <c r="S2" s="14"/>
      <c r="T2" s="14"/>
      <c r="U2" s="20"/>
      <c r="V2" s="21"/>
      <c r="W2" s="19"/>
      <c r="X2" s="166" t="s">
        <v>123</v>
      </c>
      <c r="Y2" s="167"/>
      <c r="Z2" s="168"/>
      <c r="AA2" s="13" t="s">
        <v>12</v>
      </c>
      <c r="AB2" s="14"/>
      <c r="AC2" s="14"/>
      <c r="AD2" s="14"/>
      <c r="AE2" s="20"/>
      <c r="AF2" s="15"/>
      <c r="AG2" s="165"/>
      <c r="AH2" s="22" t="s">
        <v>124</v>
      </c>
      <c r="AI2" s="14"/>
      <c r="AJ2" s="14"/>
      <c r="AK2" s="21"/>
      <c r="AL2" s="19"/>
      <c r="AM2" s="22" t="s">
        <v>122</v>
      </c>
      <c r="AN2" s="14"/>
      <c r="AO2" s="14"/>
      <c r="AP2" s="14"/>
      <c r="AQ2" s="20"/>
      <c r="AR2" s="21"/>
      <c r="AS2" s="169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9"/>
      <c r="L3" s="18" t="s">
        <v>5</v>
      </c>
      <c r="M3" s="18" t="s">
        <v>6</v>
      </c>
      <c r="N3" s="18" t="s">
        <v>76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9"/>
      <c r="AH3" s="18" t="s">
        <v>5</v>
      </c>
      <c r="AI3" s="18" t="s">
        <v>6</v>
      </c>
      <c r="AJ3" s="18" t="s">
        <v>76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9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/>
      <c r="C4" s="31"/>
      <c r="D4" s="32"/>
      <c r="E4" s="25"/>
      <c r="F4" s="25"/>
      <c r="G4" s="25"/>
      <c r="H4" s="30"/>
      <c r="I4" s="25"/>
      <c r="J4" s="29"/>
      <c r="K4" s="34"/>
      <c r="L4" s="100"/>
      <c r="M4" s="18"/>
      <c r="N4" s="18"/>
      <c r="O4" s="18"/>
      <c r="P4" s="24"/>
      <c r="Q4" s="25"/>
      <c r="R4" s="25"/>
      <c r="S4" s="30"/>
      <c r="T4" s="25"/>
      <c r="U4" s="25"/>
      <c r="V4" s="170"/>
      <c r="W4" s="34"/>
      <c r="X4" s="25">
        <v>1984</v>
      </c>
      <c r="Y4" s="25" t="s">
        <v>33</v>
      </c>
      <c r="Z4" s="2" t="s">
        <v>131</v>
      </c>
      <c r="AA4" s="25">
        <v>18</v>
      </c>
      <c r="AB4" s="25">
        <v>2</v>
      </c>
      <c r="AC4" s="25">
        <v>33</v>
      </c>
      <c r="AD4" s="25">
        <v>17</v>
      </c>
      <c r="AE4" s="25"/>
      <c r="AF4" s="49"/>
      <c r="AG4" s="188"/>
      <c r="AH4" s="25" t="s">
        <v>33</v>
      </c>
      <c r="AI4" s="18"/>
      <c r="AJ4" s="18" t="s">
        <v>132</v>
      </c>
      <c r="AK4" s="18"/>
      <c r="AL4" s="24"/>
      <c r="AM4" s="25"/>
      <c r="AN4" s="25"/>
      <c r="AO4" s="25"/>
      <c r="AP4" s="25"/>
      <c r="AQ4" s="25"/>
      <c r="AR4" s="171"/>
      <c r="AS4" s="139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1"/>
      <c r="D5" s="32"/>
      <c r="E5" s="25"/>
      <c r="F5" s="25"/>
      <c r="G5" s="25"/>
      <c r="H5" s="30"/>
      <c r="I5" s="25"/>
      <c r="J5" s="29"/>
      <c r="K5" s="34"/>
      <c r="L5" s="100"/>
      <c r="M5" s="18"/>
      <c r="N5" s="18"/>
      <c r="O5" s="18"/>
      <c r="P5" s="24"/>
      <c r="Q5" s="25"/>
      <c r="R5" s="25"/>
      <c r="S5" s="30"/>
      <c r="T5" s="25"/>
      <c r="U5" s="25"/>
      <c r="V5" s="170"/>
      <c r="W5" s="34"/>
      <c r="X5" s="25">
        <v>1985</v>
      </c>
      <c r="Y5" s="25" t="s">
        <v>77</v>
      </c>
      <c r="Z5" s="2" t="s">
        <v>131</v>
      </c>
      <c r="AA5" s="25">
        <v>18</v>
      </c>
      <c r="AB5" s="25">
        <v>3</v>
      </c>
      <c r="AC5" s="25">
        <v>29</v>
      </c>
      <c r="AD5" s="25">
        <v>19</v>
      </c>
      <c r="AE5" s="25"/>
      <c r="AF5" s="49"/>
      <c r="AG5" s="24"/>
      <c r="AH5" s="18" t="s">
        <v>38</v>
      </c>
      <c r="AI5" s="18"/>
      <c r="AJ5" s="18" t="s">
        <v>133</v>
      </c>
      <c r="AK5" s="18"/>
      <c r="AL5" s="24"/>
      <c r="AM5" s="25"/>
      <c r="AN5" s="25"/>
      <c r="AO5" s="25"/>
      <c r="AP5" s="25"/>
      <c r="AQ5" s="25"/>
      <c r="AR5" s="171"/>
      <c r="AS5" s="139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ht="14.25" x14ac:dyDescent="0.2">
      <c r="A6" s="40"/>
      <c r="B6" s="85" t="s">
        <v>125</v>
      </c>
      <c r="C6" s="89"/>
      <c r="D6" s="88"/>
      <c r="E6" s="87">
        <f>SUM(E4:E5)</f>
        <v>0</v>
      </c>
      <c r="F6" s="87">
        <f>SUM(F4:F5)</f>
        <v>0</v>
      </c>
      <c r="G6" s="87">
        <f>SUM(G4:G5)</f>
        <v>0</v>
      </c>
      <c r="H6" s="87">
        <f>SUM(H4:H5)</f>
        <v>0</v>
      </c>
      <c r="I6" s="87">
        <f>SUM(I4:I5)</f>
        <v>0</v>
      </c>
      <c r="J6" s="172">
        <v>0</v>
      </c>
      <c r="K6" s="165">
        <f>SUM(K4:K5)</f>
        <v>0</v>
      </c>
      <c r="L6" s="22"/>
      <c r="M6" s="20"/>
      <c r="N6" s="141"/>
      <c r="O6" s="142"/>
      <c r="P6" s="24"/>
      <c r="Q6" s="87">
        <f>SUM(Q4:Q5)</f>
        <v>0</v>
      </c>
      <c r="R6" s="87">
        <f>SUM(R4:R5)</f>
        <v>0</v>
      </c>
      <c r="S6" s="87">
        <f>SUM(S4:S5)</f>
        <v>0</v>
      </c>
      <c r="T6" s="87">
        <f>SUM(T4:T5)</f>
        <v>0</v>
      </c>
      <c r="U6" s="87">
        <f>SUM(U4:U5)</f>
        <v>0</v>
      </c>
      <c r="V6" s="38">
        <v>0</v>
      </c>
      <c r="W6" s="165">
        <f>SUM(W4:W5)</f>
        <v>0</v>
      </c>
      <c r="X6" s="16" t="s">
        <v>125</v>
      </c>
      <c r="Y6" s="17"/>
      <c r="Z6" s="15"/>
      <c r="AA6" s="87">
        <f>SUM(AA4:AA5)</f>
        <v>36</v>
      </c>
      <c r="AB6" s="87">
        <f>SUM(AB4:AB5)</f>
        <v>5</v>
      </c>
      <c r="AC6" s="87">
        <f>SUM(AC4:AC5)</f>
        <v>62</v>
      </c>
      <c r="AD6" s="87">
        <f>SUM(AD4:AD5)</f>
        <v>36</v>
      </c>
      <c r="AE6" s="87">
        <f>SUM(AE4:AE5)</f>
        <v>0</v>
      </c>
      <c r="AF6" s="172">
        <v>0</v>
      </c>
      <c r="AG6" s="165">
        <f>SUM(AG4:AG5)</f>
        <v>0</v>
      </c>
      <c r="AH6" s="22"/>
      <c r="AI6" s="20"/>
      <c r="AJ6" s="141"/>
      <c r="AK6" s="142"/>
      <c r="AL6" s="24"/>
      <c r="AM6" s="87">
        <f>SUM(AM4:AM5)</f>
        <v>0</v>
      </c>
      <c r="AN6" s="87">
        <f>SUM(AN4:AN5)</f>
        <v>0</v>
      </c>
      <c r="AO6" s="87">
        <f>SUM(AO4:AO5)</f>
        <v>0</v>
      </c>
      <c r="AP6" s="87">
        <f>SUM(AP4:AP5)</f>
        <v>0</v>
      </c>
      <c r="AQ6" s="87">
        <f>SUM(AQ4:AQ5)</f>
        <v>0</v>
      </c>
      <c r="AR6" s="172">
        <v>0</v>
      </c>
      <c r="AS6" s="169">
        <f>SUM(AS4:AS5)</f>
        <v>0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40"/>
      <c r="C7" s="40"/>
      <c r="D7" s="40"/>
      <c r="E7" s="40"/>
      <c r="F7" s="40"/>
      <c r="G7" s="40"/>
      <c r="H7" s="40"/>
      <c r="I7" s="40"/>
      <c r="J7" s="41"/>
      <c r="K7" s="34"/>
      <c r="L7" s="24"/>
      <c r="M7" s="24"/>
      <c r="N7" s="24"/>
      <c r="O7" s="24"/>
      <c r="P7" s="40"/>
      <c r="Q7" s="40"/>
      <c r="R7" s="43"/>
      <c r="S7" s="40"/>
      <c r="T7" s="40"/>
      <c r="U7" s="24"/>
      <c r="V7" s="24"/>
      <c r="W7" s="34"/>
      <c r="X7" s="40"/>
      <c r="Y7" s="40"/>
      <c r="Z7" s="40"/>
      <c r="AA7" s="40"/>
      <c r="AB7" s="40"/>
      <c r="AC7" s="40"/>
      <c r="AD7" s="40"/>
      <c r="AE7" s="40"/>
      <c r="AF7" s="41"/>
      <c r="AG7" s="34"/>
      <c r="AH7" s="24"/>
      <c r="AI7" s="24"/>
      <c r="AJ7" s="24"/>
      <c r="AK7" s="24"/>
      <c r="AL7" s="40"/>
      <c r="AM7" s="40"/>
      <c r="AN7" s="43"/>
      <c r="AO7" s="40"/>
      <c r="AP7" s="40"/>
      <c r="AQ7" s="24"/>
      <c r="AR7" s="24"/>
      <c r="AS7" s="34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173" t="s">
        <v>126</v>
      </c>
      <c r="C8" s="174"/>
      <c r="D8" s="175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25</v>
      </c>
      <c r="M8" s="18" t="s">
        <v>26</v>
      </c>
      <c r="N8" s="18" t="s">
        <v>127</v>
      </c>
      <c r="O8" s="18" t="s">
        <v>128</v>
      </c>
      <c r="Q8" s="43"/>
      <c r="R8" s="43" t="s">
        <v>48</v>
      </c>
      <c r="S8" s="43"/>
      <c r="T8" s="40" t="s">
        <v>53</v>
      </c>
      <c r="U8" s="24"/>
      <c r="V8" s="34"/>
      <c r="W8" s="34"/>
      <c r="X8" s="176"/>
      <c r="Y8" s="176"/>
      <c r="Z8" s="176"/>
      <c r="AA8" s="176"/>
      <c r="AB8" s="176"/>
      <c r="AC8" s="43"/>
      <c r="AD8" s="43"/>
      <c r="AE8" s="43"/>
      <c r="AF8" s="40"/>
      <c r="AG8" s="40"/>
      <c r="AH8" s="40"/>
      <c r="AI8" s="40"/>
      <c r="AJ8" s="40"/>
      <c r="AK8" s="40"/>
      <c r="AM8" s="34"/>
      <c r="AN8" s="176"/>
      <c r="AO8" s="176"/>
      <c r="AP8" s="176"/>
      <c r="AQ8" s="176"/>
      <c r="AR8" s="176"/>
      <c r="AS8" s="176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5" t="s">
        <v>129</v>
      </c>
      <c r="C9" s="12"/>
      <c r="D9" s="47"/>
      <c r="E9" s="177">
        <v>198</v>
      </c>
      <c r="F9" s="177">
        <v>9</v>
      </c>
      <c r="G9" s="177">
        <v>126</v>
      </c>
      <c r="H9" s="177">
        <v>81</v>
      </c>
      <c r="I9" s="177">
        <v>610</v>
      </c>
      <c r="J9" s="178">
        <v>0.55500000000000005</v>
      </c>
      <c r="K9" s="40">
        <f>PRODUCT(I9/J9)</f>
        <v>1099.099099099099</v>
      </c>
      <c r="L9" s="179">
        <f>PRODUCT((F9+G9)/E9)</f>
        <v>0.68181818181818177</v>
      </c>
      <c r="M9" s="179">
        <f>PRODUCT(H9/E9)</f>
        <v>0.40909090909090912</v>
      </c>
      <c r="N9" s="179">
        <f>PRODUCT((F9+G9+H9)/E9)</f>
        <v>1.0909090909090908</v>
      </c>
      <c r="O9" s="179">
        <v>4.29</v>
      </c>
      <c r="Q9" s="43"/>
      <c r="R9" s="43"/>
      <c r="S9" s="43"/>
      <c r="T9" s="40" t="s">
        <v>49</v>
      </c>
      <c r="U9" s="40"/>
      <c r="V9" s="40"/>
      <c r="W9" s="40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0"/>
      <c r="AL9" s="40"/>
      <c r="AM9" s="40"/>
      <c r="AN9" s="43"/>
      <c r="AO9" s="43"/>
      <c r="AP9" s="43"/>
      <c r="AQ9" s="43"/>
      <c r="AR9" s="43"/>
      <c r="AS9" s="4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80" t="s">
        <v>120</v>
      </c>
      <c r="C10" s="181"/>
      <c r="D10" s="182"/>
      <c r="E10" s="177">
        <f>PRODUCT(E6+Q6)</f>
        <v>0</v>
      </c>
      <c r="F10" s="177">
        <f>PRODUCT(F6+R6)</f>
        <v>0</v>
      </c>
      <c r="G10" s="177">
        <f>PRODUCT(G6+S6)</f>
        <v>0</v>
      </c>
      <c r="H10" s="177">
        <f>PRODUCT(H6+T6)</f>
        <v>0</v>
      </c>
      <c r="I10" s="177">
        <f>PRODUCT(I6+U6)</f>
        <v>0</v>
      </c>
      <c r="J10" s="178">
        <v>0</v>
      </c>
      <c r="K10" s="40">
        <f>PRODUCT(K6+W6)</f>
        <v>0</v>
      </c>
      <c r="L10" s="179">
        <v>0</v>
      </c>
      <c r="M10" s="179">
        <v>0</v>
      </c>
      <c r="N10" s="179">
        <v>0</v>
      </c>
      <c r="O10" s="179">
        <v>0</v>
      </c>
      <c r="Q10" s="43"/>
      <c r="R10" s="43"/>
      <c r="S10" s="43"/>
      <c r="T10" s="40" t="s">
        <v>50</v>
      </c>
      <c r="U10" s="40"/>
      <c r="V10" s="40"/>
      <c r="W10" s="40"/>
      <c r="X10" s="40"/>
      <c r="Y10" s="40"/>
      <c r="Z10" s="40"/>
      <c r="AA10" s="40"/>
      <c r="AB10" s="40"/>
      <c r="AC10" s="43"/>
      <c r="AD10" s="43"/>
      <c r="AE10" s="43"/>
      <c r="AF10" s="43"/>
      <c r="AG10" s="43"/>
      <c r="AH10" s="43"/>
      <c r="AI10" s="43"/>
      <c r="AJ10" s="43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83" t="s">
        <v>123</v>
      </c>
      <c r="C11" s="184"/>
      <c r="D11" s="185"/>
      <c r="E11" s="177">
        <f>PRODUCT(AA6+AM6)</f>
        <v>36</v>
      </c>
      <c r="F11" s="177">
        <f>PRODUCT(AB6+AN6)</f>
        <v>5</v>
      </c>
      <c r="G11" s="177">
        <f>PRODUCT(AC6+AO6)</f>
        <v>62</v>
      </c>
      <c r="H11" s="177">
        <f>PRODUCT(AD6+AP6)</f>
        <v>36</v>
      </c>
      <c r="I11" s="177">
        <f>PRODUCT(AE6+AQ6)</f>
        <v>0</v>
      </c>
      <c r="J11" s="178">
        <v>0</v>
      </c>
      <c r="K11" s="24">
        <f>PRODUCT(AG6+AS6)</f>
        <v>0</v>
      </c>
      <c r="L11" s="179">
        <f>PRODUCT((F11+G11)/E11)</f>
        <v>1.8611111111111112</v>
      </c>
      <c r="M11" s="179">
        <f>PRODUCT(H11/E11)</f>
        <v>1</v>
      </c>
      <c r="N11" s="179">
        <f>PRODUCT((F11+G11+H11)/E11)</f>
        <v>2.8611111111111112</v>
      </c>
      <c r="O11" s="179">
        <f>PRODUCT(I11/E11)</f>
        <v>0</v>
      </c>
      <c r="Q11" s="43"/>
      <c r="R11" s="43"/>
      <c r="S11" s="40"/>
      <c r="T11" s="40" t="s">
        <v>130</v>
      </c>
      <c r="U11" s="24"/>
      <c r="V11" s="24"/>
      <c r="W11" s="40"/>
      <c r="X11" s="40"/>
      <c r="Y11" s="40"/>
      <c r="Z11" s="40"/>
      <c r="AA11" s="40"/>
      <c r="AB11" s="40"/>
      <c r="AC11" s="43"/>
      <c r="AD11" s="43"/>
      <c r="AE11" s="43"/>
      <c r="AF11" s="43"/>
      <c r="AG11" s="43"/>
      <c r="AH11" s="43"/>
      <c r="AI11" s="43"/>
      <c r="AJ11" s="43"/>
      <c r="AK11" s="40"/>
      <c r="AL11" s="24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86" t="s">
        <v>125</v>
      </c>
      <c r="C12" s="107"/>
      <c r="D12" s="187"/>
      <c r="E12" s="177">
        <f>SUM(E9:E11)</f>
        <v>234</v>
      </c>
      <c r="F12" s="177">
        <f t="shared" ref="F12:I12" si="0">SUM(F9:F11)</f>
        <v>14</v>
      </c>
      <c r="G12" s="177">
        <f t="shared" si="0"/>
        <v>188</v>
      </c>
      <c r="H12" s="177">
        <f t="shared" si="0"/>
        <v>117</v>
      </c>
      <c r="I12" s="177">
        <f t="shared" si="0"/>
        <v>610</v>
      </c>
      <c r="J12" s="178">
        <v>0</v>
      </c>
      <c r="K12" s="40">
        <f>SUM(K9:K11)</f>
        <v>1099.099099099099</v>
      </c>
      <c r="L12" s="179">
        <f>PRODUCT((F12+G12)/E12)</f>
        <v>0.86324786324786329</v>
      </c>
      <c r="M12" s="179">
        <f>PRODUCT(H12/E12)</f>
        <v>0.5</v>
      </c>
      <c r="N12" s="179">
        <f>PRODUCT((F12+G12+H12)/E12)</f>
        <v>1.3632478632478633</v>
      </c>
      <c r="O12" s="179">
        <v>4.29</v>
      </c>
      <c r="Q12" s="24"/>
      <c r="R12" s="24"/>
      <c r="S12" s="24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24"/>
      <c r="F13" s="24"/>
      <c r="G13" s="24"/>
      <c r="H13" s="24"/>
      <c r="I13" s="24"/>
      <c r="J13" s="40"/>
      <c r="K13" s="40"/>
      <c r="L13" s="24"/>
      <c r="M13" s="24"/>
      <c r="N13" s="24"/>
      <c r="O13" s="24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4"/>
      <c r="R85" s="24"/>
      <c r="S85" s="24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24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4"/>
      <c r="R86" s="24"/>
      <c r="S86" s="24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24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4"/>
      <c r="R87" s="24"/>
      <c r="S87" s="24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24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3"/>
      <c r="AH171" s="43"/>
      <c r="AI171" s="43"/>
      <c r="AJ171" s="43"/>
      <c r="AK171" s="40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3"/>
      <c r="AH172" s="43"/>
      <c r="AI172" s="43"/>
      <c r="AJ172" s="43"/>
      <c r="AK172" s="40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3"/>
      <c r="AH173" s="43"/>
      <c r="AI173" s="43"/>
      <c r="AJ173" s="43"/>
      <c r="AK173" s="40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3"/>
      <c r="AH174" s="43"/>
      <c r="AI174" s="43"/>
      <c r="AJ174" s="43"/>
      <c r="AK174" s="40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3"/>
      <c r="AH175" s="43"/>
      <c r="AI175" s="43"/>
      <c r="AJ175" s="43"/>
      <c r="AK175" s="40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3"/>
      <c r="AH176" s="43"/>
      <c r="AI176" s="43"/>
      <c r="AJ176" s="43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3"/>
      <c r="AH177" s="43"/>
      <c r="AI177" s="43"/>
      <c r="AJ177" s="43"/>
      <c r="AK177" s="24"/>
      <c r="AL177" s="24"/>
    </row>
    <row r="178" spans="12:38" x14ac:dyDescent="0.25">
      <c r="R178" s="34"/>
      <c r="S178" s="3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3"/>
      <c r="AH178" s="43"/>
      <c r="AI178" s="43"/>
      <c r="AJ178" s="43"/>
    </row>
    <row r="179" spans="12:38" x14ac:dyDescent="0.25">
      <c r="R179" s="34"/>
      <c r="S179" s="3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3"/>
      <c r="AH179" s="43"/>
      <c r="AI179" s="43"/>
      <c r="AJ179" s="43"/>
    </row>
    <row r="180" spans="12:38" x14ac:dyDescent="0.25">
      <c r="R180" s="34"/>
      <c r="S180" s="3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3"/>
      <c r="AH180" s="43"/>
      <c r="AI180" s="43"/>
      <c r="AJ180" s="43"/>
    </row>
    <row r="181" spans="12:38" x14ac:dyDescent="0.25">
      <c r="L181"/>
      <c r="M181"/>
      <c r="N181"/>
      <c r="O181"/>
      <c r="P181"/>
      <c r="R181" s="34"/>
      <c r="S181" s="3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76" customWidth="1"/>
    <col min="3" max="3" width="21.140625" style="75" customWidth="1"/>
    <col min="4" max="4" width="10.5703125" style="112" customWidth="1"/>
    <col min="5" max="5" width="8" style="112" customWidth="1"/>
    <col min="6" max="6" width="0.7109375" style="34" customWidth="1"/>
    <col min="7" max="9" width="5.28515625" style="75" customWidth="1"/>
    <col min="10" max="10" width="5.42578125" style="75" customWidth="1"/>
    <col min="11" max="21" width="5.28515625" style="75" customWidth="1"/>
    <col min="22" max="22" width="11.140625" style="75" customWidth="1"/>
    <col min="23" max="23" width="22.140625" style="112" customWidth="1"/>
    <col min="24" max="24" width="9.7109375" style="75" customWidth="1"/>
    <col min="25" max="30" width="9.140625" style="113"/>
    <col min="257" max="257" width="1.28515625" customWidth="1"/>
    <col min="258" max="258" width="32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33" t="s">
        <v>93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0"/>
      <c r="Z1" s="80"/>
      <c r="AA1" s="80"/>
      <c r="AB1" s="80"/>
      <c r="AC1" s="80"/>
      <c r="AD1" s="80"/>
    </row>
    <row r="2" spans="1:32" x14ac:dyDescent="0.25">
      <c r="A2" s="1"/>
      <c r="B2" s="10" t="s">
        <v>32</v>
      </c>
      <c r="C2" s="81">
        <v>19740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30"/>
      <c r="Y2" s="80"/>
      <c r="Z2" s="80"/>
      <c r="AA2" s="80"/>
      <c r="AB2" s="80"/>
      <c r="AC2" s="80"/>
      <c r="AD2" s="80"/>
    </row>
    <row r="3" spans="1:32" x14ac:dyDescent="0.25">
      <c r="A3" s="1"/>
      <c r="B3" s="84" t="s">
        <v>54</v>
      </c>
      <c r="C3" s="22" t="s">
        <v>55</v>
      </c>
      <c r="D3" s="85" t="s">
        <v>56</v>
      </c>
      <c r="E3" s="86" t="s">
        <v>1</v>
      </c>
      <c r="F3" s="24"/>
      <c r="G3" s="87" t="s">
        <v>57</v>
      </c>
      <c r="H3" s="88" t="s">
        <v>58</v>
      </c>
      <c r="I3" s="88" t="s">
        <v>30</v>
      </c>
      <c r="J3" s="17" t="s">
        <v>59</v>
      </c>
      <c r="K3" s="89" t="s">
        <v>60</v>
      </c>
      <c r="L3" s="89" t="s">
        <v>61</v>
      </c>
      <c r="M3" s="87" t="s">
        <v>62</v>
      </c>
      <c r="N3" s="87" t="s">
        <v>29</v>
      </c>
      <c r="O3" s="88" t="s">
        <v>63</v>
      </c>
      <c r="P3" s="87" t="s">
        <v>58</v>
      </c>
      <c r="Q3" s="87" t="s">
        <v>16</v>
      </c>
      <c r="R3" s="87">
        <v>1</v>
      </c>
      <c r="S3" s="87">
        <v>2</v>
      </c>
      <c r="T3" s="87">
        <v>3</v>
      </c>
      <c r="U3" s="87" t="s">
        <v>64</v>
      </c>
      <c r="V3" s="17" t="s">
        <v>21</v>
      </c>
      <c r="W3" s="16" t="s">
        <v>65</v>
      </c>
      <c r="X3" s="16" t="s">
        <v>66</v>
      </c>
      <c r="Y3" s="80"/>
      <c r="Z3" s="80"/>
      <c r="AA3" s="80"/>
      <c r="AB3" s="80"/>
      <c r="AC3" s="80"/>
      <c r="AD3" s="80"/>
    </row>
    <row r="4" spans="1:32" x14ac:dyDescent="0.25">
      <c r="A4" s="9"/>
      <c r="B4" s="90" t="s">
        <v>67</v>
      </c>
      <c r="C4" s="91" t="s">
        <v>68</v>
      </c>
      <c r="D4" s="92" t="s">
        <v>69</v>
      </c>
      <c r="E4" s="93" t="s">
        <v>34</v>
      </c>
      <c r="F4" s="24"/>
      <c r="G4" s="94"/>
      <c r="H4" s="94">
        <v>1</v>
      </c>
      <c r="I4" s="95"/>
      <c r="J4" s="96" t="s">
        <v>70</v>
      </c>
      <c r="K4" s="96">
        <v>4</v>
      </c>
      <c r="L4" s="94"/>
      <c r="M4" s="95">
        <v>1</v>
      </c>
      <c r="N4" s="94"/>
      <c r="O4" s="95"/>
      <c r="P4" s="94">
        <v>1</v>
      </c>
      <c r="Q4" s="95"/>
      <c r="R4" s="95"/>
      <c r="S4" s="95"/>
      <c r="T4" s="95"/>
      <c r="U4" s="95"/>
      <c r="V4" s="97"/>
      <c r="W4" s="91" t="s">
        <v>71</v>
      </c>
      <c r="X4" s="98" t="s">
        <v>72</v>
      </c>
      <c r="Y4" s="80"/>
      <c r="Z4" s="80"/>
      <c r="AA4" s="80"/>
      <c r="AB4" s="80"/>
      <c r="AC4" s="80"/>
      <c r="AD4" s="80"/>
    </row>
    <row r="5" spans="1:32" x14ac:dyDescent="0.25">
      <c r="A5" s="9"/>
      <c r="B5" s="114" t="s">
        <v>73</v>
      </c>
      <c r="C5" s="102" t="s">
        <v>74</v>
      </c>
      <c r="D5" s="115"/>
      <c r="E5" s="116"/>
      <c r="F5" s="117"/>
      <c r="G5" s="102"/>
      <c r="H5" s="116"/>
      <c r="I5" s="101"/>
      <c r="J5" s="116"/>
      <c r="K5" s="116"/>
      <c r="L5" s="116"/>
      <c r="M5" s="116"/>
      <c r="N5" s="116"/>
      <c r="O5" s="116"/>
      <c r="P5" s="116"/>
      <c r="Q5" s="116"/>
      <c r="R5" s="103"/>
      <c r="S5" s="116"/>
      <c r="T5" s="116"/>
      <c r="U5" s="116"/>
      <c r="V5" s="116"/>
      <c r="W5" s="103"/>
      <c r="X5" s="104"/>
      <c r="Y5" s="80"/>
      <c r="Z5" s="80"/>
      <c r="AA5" s="80"/>
      <c r="AB5" s="80"/>
      <c r="AC5" s="80"/>
      <c r="AD5" s="80"/>
    </row>
    <row r="6" spans="1:32" x14ac:dyDescent="0.25">
      <c r="A6" s="9"/>
      <c r="B6" s="118"/>
      <c r="C6" s="119"/>
      <c r="D6" s="119"/>
      <c r="E6" s="107"/>
      <c r="F6" s="107"/>
      <c r="G6" s="108"/>
      <c r="H6" s="109"/>
      <c r="I6" s="106"/>
      <c r="J6" s="109"/>
      <c r="K6" s="106"/>
      <c r="L6" s="109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10"/>
      <c r="Y6" s="80"/>
      <c r="Z6" s="80"/>
      <c r="AA6" s="80"/>
      <c r="AB6" s="80"/>
      <c r="AC6" s="80"/>
      <c r="AD6" s="80"/>
    </row>
    <row r="7" spans="1:32" x14ac:dyDescent="0.25">
      <c r="A7" s="1"/>
      <c r="B7" s="84" t="s">
        <v>92</v>
      </c>
      <c r="C7" s="22" t="s">
        <v>55</v>
      </c>
      <c r="D7" s="85" t="s">
        <v>56</v>
      </c>
      <c r="E7" s="86" t="s">
        <v>1</v>
      </c>
      <c r="F7" s="24"/>
      <c r="G7" s="87" t="s">
        <v>57</v>
      </c>
      <c r="H7" s="88" t="s">
        <v>58</v>
      </c>
      <c r="I7" s="88" t="s">
        <v>30</v>
      </c>
      <c r="J7" s="17" t="s">
        <v>59</v>
      </c>
      <c r="K7" s="89" t="s">
        <v>60</v>
      </c>
      <c r="L7" s="89" t="s">
        <v>61</v>
      </c>
      <c r="M7" s="87" t="s">
        <v>62</v>
      </c>
      <c r="N7" s="87" t="s">
        <v>29</v>
      </c>
      <c r="O7" s="88" t="s">
        <v>63</v>
      </c>
      <c r="P7" s="87" t="s">
        <v>58</v>
      </c>
      <c r="Q7" s="87" t="s">
        <v>16</v>
      </c>
      <c r="R7" s="87">
        <v>1</v>
      </c>
      <c r="S7" s="87">
        <v>2</v>
      </c>
      <c r="T7" s="87">
        <v>3</v>
      </c>
      <c r="U7" s="87" t="s">
        <v>64</v>
      </c>
      <c r="V7" s="17" t="s">
        <v>21</v>
      </c>
      <c r="W7" s="16" t="s">
        <v>65</v>
      </c>
      <c r="X7" s="16" t="s">
        <v>66</v>
      </c>
      <c r="Y7" s="80"/>
      <c r="Z7" s="80"/>
      <c r="AA7" s="80"/>
      <c r="AB7" s="80"/>
      <c r="AC7" s="80"/>
      <c r="AD7" s="80"/>
    </row>
    <row r="8" spans="1:32" x14ac:dyDescent="0.25">
      <c r="A8" s="1"/>
      <c r="B8" s="92" t="s">
        <v>88</v>
      </c>
      <c r="C8" s="129" t="s">
        <v>89</v>
      </c>
      <c r="D8" s="92" t="s">
        <v>69</v>
      </c>
      <c r="E8" s="130" t="s">
        <v>34</v>
      </c>
      <c r="F8" s="99"/>
      <c r="G8" s="94">
        <v>1</v>
      </c>
      <c r="H8" s="94"/>
      <c r="I8" s="94"/>
      <c r="J8" s="94" t="s">
        <v>90</v>
      </c>
      <c r="K8" s="94">
        <v>6</v>
      </c>
      <c r="L8" s="94"/>
      <c r="M8" s="94">
        <v>1</v>
      </c>
      <c r="N8" s="94"/>
      <c r="O8" s="94">
        <v>1</v>
      </c>
      <c r="P8" s="94">
        <v>1</v>
      </c>
      <c r="Q8" s="94"/>
      <c r="R8" s="94"/>
      <c r="S8" s="94"/>
      <c r="T8" s="94"/>
      <c r="U8" s="94"/>
      <c r="V8" s="131"/>
      <c r="W8" s="92" t="s">
        <v>91</v>
      </c>
      <c r="X8" s="94">
        <v>439</v>
      </c>
      <c r="Y8" s="80"/>
      <c r="Z8" s="80"/>
      <c r="AA8" s="80"/>
      <c r="AB8" s="80"/>
      <c r="AC8" s="80"/>
      <c r="AD8" s="80"/>
    </row>
    <row r="9" spans="1:32" x14ac:dyDescent="0.25">
      <c r="A9" s="9"/>
      <c r="B9" s="118"/>
      <c r="C9" s="119"/>
      <c r="D9" s="119"/>
      <c r="E9" s="107"/>
      <c r="F9" s="107"/>
      <c r="G9" s="108"/>
      <c r="H9" s="109"/>
      <c r="I9" s="106"/>
      <c r="J9" s="109"/>
      <c r="K9" s="106"/>
      <c r="L9" s="109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10"/>
      <c r="Y9" s="80"/>
      <c r="Z9" s="80"/>
      <c r="AA9" s="80"/>
      <c r="AB9" s="80"/>
      <c r="AC9" s="80"/>
      <c r="AD9" s="80"/>
    </row>
    <row r="10" spans="1:32" s="8" customFormat="1" ht="18.75" customHeight="1" x14ac:dyDescent="0.2">
      <c r="A10" s="1"/>
      <c r="B10" s="132" t="s">
        <v>78</v>
      </c>
      <c r="C10" s="77"/>
      <c r="D10" s="78"/>
      <c r="E10" s="7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8"/>
      <c r="X10" s="79"/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9"/>
      <c r="B11" s="84" t="s">
        <v>54</v>
      </c>
      <c r="C11" s="22" t="s">
        <v>79</v>
      </c>
      <c r="D11" s="85" t="s">
        <v>56</v>
      </c>
      <c r="E11" s="86" t="s">
        <v>1</v>
      </c>
      <c r="F11" s="43"/>
      <c r="G11" s="87" t="s">
        <v>57</v>
      </c>
      <c r="H11" s="88" t="s">
        <v>58</v>
      </c>
      <c r="I11" s="88" t="s">
        <v>30</v>
      </c>
      <c r="J11" s="17" t="s">
        <v>59</v>
      </c>
      <c r="K11" s="89" t="s">
        <v>60</v>
      </c>
      <c r="L11" s="89"/>
      <c r="M11" s="87" t="s">
        <v>62</v>
      </c>
      <c r="N11" s="87" t="s">
        <v>29</v>
      </c>
      <c r="O11" s="88" t="s">
        <v>63</v>
      </c>
      <c r="P11" s="87" t="s">
        <v>58</v>
      </c>
      <c r="Q11" s="87" t="s">
        <v>16</v>
      </c>
      <c r="R11" s="87">
        <v>1</v>
      </c>
      <c r="S11" s="87">
        <v>2</v>
      </c>
      <c r="T11" s="87">
        <v>3</v>
      </c>
      <c r="U11" s="87" t="s">
        <v>64</v>
      </c>
      <c r="V11" s="17" t="s">
        <v>80</v>
      </c>
      <c r="W11" s="16" t="s">
        <v>65</v>
      </c>
      <c r="X11" s="16" t="s">
        <v>66</v>
      </c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120" t="s">
        <v>82</v>
      </c>
      <c r="C12" s="121" t="s">
        <v>83</v>
      </c>
      <c r="D12" s="120" t="s">
        <v>81</v>
      </c>
      <c r="E12" s="122" t="s">
        <v>34</v>
      </c>
      <c r="F12" s="43"/>
      <c r="G12" s="123"/>
      <c r="H12" s="123"/>
      <c r="I12" s="123">
        <v>1</v>
      </c>
      <c r="J12" s="124" t="s">
        <v>84</v>
      </c>
      <c r="K12" s="124">
        <v>4</v>
      </c>
      <c r="L12" s="125" t="s">
        <v>85</v>
      </c>
      <c r="M12" s="125">
        <v>1</v>
      </c>
      <c r="N12" s="124"/>
      <c r="O12" s="125"/>
      <c r="P12" s="125"/>
      <c r="Q12" s="125"/>
      <c r="R12" s="125"/>
      <c r="S12" s="125"/>
      <c r="T12" s="125"/>
      <c r="U12" s="125"/>
      <c r="V12" s="126"/>
      <c r="W12" s="122" t="s">
        <v>86</v>
      </c>
      <c r="X12" s="36">
        <v>1340</v>
      </c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9"/>
      <c r="B13" s="114" t="s">
        <v>73</v>
      </c>
      <c r="C13" s="103" t="s">
        <v>87</v>
      </c>
      <c r="D13" s="127"/>
      <c r="E13" s="116"/>
      <c r="F13" s="117"/>
      <c r="G13" s="102"/>
      <c r="H13" s="116"/>
      <c r="I13" s="101"/>
      <c r="J13" s="116"/>
      <c r="K13" s="116"/>
      <c r="L13" s="116"/>
      <c r="M13" s="116"/>
      <c r="N13" s="116"/>
      <c r="O13" s="116"/>
      <c r="P13" s="116"/>
      <c r="Q13" s="116"/>
      <c r="R13" s="103"/>
      <c r="S13" s="116"/>
      <c r="T13" s="116"/>
      <c r="U13" s="116"/>
      <c r="V13" s="116"/>
      <c r="W13" s="103"/>
      <c r="X13" s="104"/>
      <c r="Y13" s="80"/>
      <c r="Z13" s="80"/>
      <c r="AA13" s="80"/>
      <c r="AB13" s="80"/>
      <c r="AC13" s="80"/>
      <c r="AD13" s="80"/>
    </row>
    <row r="14" spans="1:32" x14ac:dyDescent="0.25">
      <c r="A14" s="9"/>
      <c r="B14" s="128"/>
      <c r="C14" s="106"/>
      <c r="D14" s="119"/>
      <c r="E14" s="107"/>
      <c r="F14" s="107"/>
      <c r="G14" s="106"/>
      <c r="H14" s="109"/>
      <c r="I14" s="109"/>
      <c r="J14" s="109"/>
      <c r="K14" s="109"/>
      <c r="L14" s="109"/>
      <c r="M14" s="106"/>
      <c r="N14" s="109"/>
      <c r="O14" s="109"/>
      <c r="P14" s="109"/>
      <c r="Q14" s="109"/>
      <c r="R14" s="106"/>
      <c r="S14" s="109"/>
      <c r="T14" s="109"/>
      <c r="U14" s="109"/>
      <c r="V14" s="109"/>
      <c r="W14" s="106"/>
      <c r="X14" s="110"/>
      <c r="Y14" s="80"/>
      <c r="Z14" s="80"/>
      <c r="AA14" s="80"/>
      <c r="AB14" s="80"/>
      <c r="AC14" s="80"/>
      <c r="AD14" s="80"/>
    </row>
    <row r="15" spans="1:32" s="23" customFormat="1" ht="15" customHeight="1" x14ac:dyDescent="0.25">
      <c r="A15" s="9"/>
      <c r="B15" s="105"/>
      <c r="C15" s="40"/>
      <c r="D15" s="105"/>
      <c r="E15" s="111"/>
      <c r="F15" s="34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05"/>
      <c r="X15" s="40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5">
      <c r="A16" s="9"/>
      <c r="B16" s="105"/>
      <c r="C16" s="40"/>
      <c r="D16" s="105"/>
      <c r="E16" s="111"/>
      <c r="F16" s="34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105"/>
      <c r="X16" s="40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9"/>
      <c r="B17" s="105"/>
      <c r="C17" s="40"/>
      <c r="D17" s="105"/>
      <c r="E17" s="111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105"/>
      <c r="X17" s="40"/>
      <c r="Y17" s="80"/>
      <c r="Z17" s="80"/>
      <c r="AA17" s="80"/>
      <c r="AB17" s="80"/>
      <c r="AC17" s="80"/>
      <c r="AD17" s="80"/>
    </row>
    <row r="18" spans="1:30" x14ac:dyDescent="0.25">
      <c r="A18" s="9"/>
      <c r="B18" s="105"/>
      <c r="C18" s="40"/>
      <c r="D18" s="105"/>
      <c r="E18" s="111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105"/>
      <c r="X18" s="40"/>
      <c r="Y18" s="80"/>
      <c r="Z18" s="80"/>
      <c r="AA18" s="80"/>
      <c r="AB18" s="80"/>
      <c r="AC18" s="80"/>
      <c r="AD18" s="80"/>
    </row>
    <row r="19" spans="1:30" x14ac:dyDescent="0.25">
      <c r="A19" s="9"/>
      <c r="B19" s="105"/>
      <c r="C19" s="40"/>
      <c r="D19" s="105"/>
      <c r="E19" s="111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105"/>
      <c r="X19" s="40"/>
      <c r="Y19" s="80"/>
      <c r="Z19" s="80"/>
      <c r="AA19" s="80"/>
      <c r="AB19" s="80"/>
      <c r="AC19" s="80"/>
      <c r="AD19" s="80"/>
    </row>
    <row r="20" spans="1:30" x14ac:dyDescent="0.25">
      <c r="A20" s="9"/>
      <c r="B20" s="105"/>
      <c r="C20" s="40"/>
      <c r="D20" s="105"/>
      <c r="E20" s="111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105"/>
      <c r="X20" s="40"/>
      <c r="Y20" s="80"/>
      <c r="Z20" s="80"/>
      <c r="AA20" s="80"/>
      <c r="AB20" s="80"/>
      <c r="AC20" s="80"/>
      <c r="AD20" s="80"/>
    </row>
    <row r="21" spans="1:30" x14ac:dyDescent="0.25">
      <c r="A21" s="9"/>
      <c r="B21" s="105"/>
      <c r="C21" s="40"/>
      <c r="D21" s="105"/>
      <c r="E21" s="111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105"/>
      <c r="X21" s="40"/>
      <c r="Y21" s="80"/>
      <c r="Z21" s="80"/>
      <c r="AA21" s="80"/>
      <c r="AB21" s="80"/>
      <c r="AC21" s="80"/>
      <c r="AD21" s="80"/>
    </row>
    <row r="22" spans="1:30" x14ac:dyDescent="0.25">
      <c r="A22" s="9"/>
      <c r="B22" s="105"/>
      <c r="C22" s="40"/>
      <c r="D22" s="105"/>
      <c r="E22" s="111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105"/>
      <c r="X22" s="40"/>
      <c r="Y22" s="80"/>
      <c r="Z22" s="80"/>
      <c r="AA22" s="80"/>
      <c r="AB22" s="80"/>
      <c r="AC22" s="80"/>
      <c r="AD22" s="80"/>
    </row>
    <row r="23" spans="1:30" x14ac:dyDescent="0.25">
      <c r="A23" s="9"/>
      <c r="B23" s="105"/>
      <c r="C23" s="40"/>
      <c r="D23" s="105"/>
      <c r="E23" s="111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105"/>
      <c r="X23" s="40"/>
      <c r="Y23" s="80"/>
      <c r="Z23" s="80"/>
      <c r="AA23" s="80"/>
      <c r="AB23" s="80"/>
      <c r="AC23" s="80"/>
      <c r="AD23" s="80"/>
    </row>
    <row r="24" spans="1:30" x14ac:dyDescent="0.25">
      <c r="A24" s="9"/>
      <c r="B24" s="105"/>
      <c r="C24" s="40"/>
      <c r="D24" s="105"/>
      <c r="E24" s="111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105"/>
      <c r="X24" s="40"/>
      <c r="Y24" s="80"/>
      <c r="Z24" s="80"/>
      <c r="AA24" s="80"/>
      <c r="AB24" s="80"/>
      <c r="AC24" s="80"/>
      <c r="AD24" s="80"/>
    </row>
    <row r="25" spans="1:30" x14ac:dyDescent="0.25">
      <c r="A25" s="9"/>
      <c r="B25" s="105"/>
      <c r="C25" s="40"/>
      <c r="D25" s="105"/>
      <c r="E25" s="111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105"/>
      <c r="X25" s="40"/>
      <c r="Y25" s="80"/>
      <c r="Z25" s="80"/>
      <c r="AA25" s="80"/>
      <c r="AB25" s="80"/>
      <c r="AC25" s="80"/>
      <c r="AD25" s="80"/>
    </row>
    <row r="26" spans="1:30" x14ac:dyDescent="0.25">
      <c r="A26" s="9"/>
      <c r="B26" s="105"/>
      <c r="C26" s="40"/>
      <c r="D26" s="105"/>
      <c r="E26" s="111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105"/>
      <c r="X26" s="40"/>
      <c r="Y26" s="80"/>
      <c r="Z26" s="80"/>
      <c r="AA26" s="80"/>
      <c r="AB26" s="80"/>
      <c r="AC26" s="80"/>
      <c r="AD26" s="80"/>
    </row>
    <row r="27" spans="1:30" x14ac:dyDescent="0.25">
      <c r="A27" s="9"/>
      <c r="B27" s="105"/>
      <c r="C27" s="40"/>
      <c r="D27" s="105"/>
      <c r="E27" s="111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105"/>
      <c r="X27" s="40"/>
      <c r="Y27" s="80"/>
      <c r="Z27" s="80"/>
      <c r="AA27" s="80"/>
      <c r="AB27" s="80"/>
      <c r="AC27" s="80"/>
      <c r="AD27" s="80"/>
    </row>
    <row r="28" spans="1:30" x14ac:dyDescent="0.25">
      <c r="A28" s="9"/>
      <c r="B28" s="105"/>
      <c r="C28" s="40"/>
      <c r="D28" s="105"/>
      <c r="E28" s="111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105"/>
      <c r="X28" s="40"/>
      <c r="Y28" s="80"/>
      <c r="Z28" s="80"/>
      <c r="AA28" s="80"/>
      <c r="AB28" s="80"/>
      <c r="AC28" s="80"/>
      <c r="AD28" s="80"/>
    </row>
    <row r="29" spans="1:30" x14ac:dyDescent="0.25">
      <c r="A29" s="9"/>
      <c r="B29" s="105"/>
      <c r="C29" s="40"/>
      <c r="D29" s="105"/>
      <c r="E29" s="111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105"/>
      <c r="X29" s="40"/>
      <c r="Y29" s="80"/>
      <c r="Z29" s="80"/>
      <c r="AA29" s="80"/>
      <c r="AB29" s="80"/>
      <c r="AC29" s="80"/>
      <c r="AD29" s="80"/>
    </row>
    <row r="30" spans="1:30" x14ac:dyDescent="0.25">
      <c r="A30" s="9"/>
      <c r="B30" s="105"/>
      <c r="C30" s="40"/>
      <c r="D30" s="105"/>
      <c r="E30" s="111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105"/>
      <c r="X30" s="40"/>
      <c r="Y30" s="80"/>
      <c r="Z30" s="80"/>
      <c r="AA30" s="80"/>
      <c r="AB30" s="80"/>
      <c r="AC30" s="80"/>
      <c r="AD30" s="80"/>
    </row>
    <row r="31" spans="1:30" x14ac:dyDescent="0.25">
      <c r="A31" s="9"/>
      <c r="B31" s="105"/>
      <c r="C31" s="40"/>
      <c r="D31" s="105"/>
      <c r="E31" s="111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105"/>
      <c r="X31" s="40"/>
      <c r="Y31" s="80"/>
      <c r="Z31" s="80"/>
      <c r="AA31" s="80"/>
      <c r="AB31" s="80"/>
      <c r="AC31" s="80"/>
      <c r="AD31" s="80"/>
    </row>
    <row r="32" spans="1:30" x14ac:dyDescent="0.25">
      <c r="A32" s="9"/>
      <c r="B32" s="105"/>
      <c r="C32" s="40"/>
      <c r="D32" s="105"/>
      <c r="E32" s="111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105"/>
      <c r="X32" s="40"/>
      <c r="Y32" s="80"/>
      <c r="Z32" s="80"/>
      <c r="AA32" s="80"/>
      <c r="AB32" s="80"/>
      <c r="AC32" s="80"/>
      <c r="AD32" s="80"/>
    </row>
    <row r="33" spans="1:30" x14ac:dyDescent="0.25">
      <c r="A33" s="9"/>
      <c r="B33" s="105"/>
      <c r="C33" s="40"/>
      <c r="D33" s="105"/>
      <c r="E33" s="111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105"/>
      <c r="X33" s="40"/>
      <c r="Y33" s="80"/>
      <c r="Z33" s="80"/>
      <c r="AA33" s="80"/>
      <c r="AB33" s="80"/>
      <c r="AC33" s="80"/>
      <c r="AD33" s="80"/>
    </row>
    <row r="34" spans="1:30" x14ac:dyDescent="0.25">
      <c r="A34" s="9"/>
      <c r="B34" s="105"/>
      <c r="C34" s="40"/>
      <c r="D34" s="105"/>
      <c r="E34" s="111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5"/>
      <c r="X34" s="40"/>
      <c r="Y34" s="80"/>
      <c r="Z34" s="80"/>
      <c r="AA34" s="80"/>
      <c r="AB34" s="80"/>
      <c r="AC34" s="80"/>
      <c r="AD34" s="80"/>
    </row>
    <row r="35" spans="1:30" x14ac:dyDescent="0.25">
      <c r="A35" s="9"/>
      <c r="B35" s="105"/>
      <c r="C35" s="40"/>
      <c r="D35" s="105"/>
      <c r="E35" s="111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105"/>
      <c r="X35" s="40"/>
      <c r="Y35" s="80"/>
      <c r="Z35" s="80"/>
      <c r="AA35" s="80"/>
      <c r="AB35" s="80"/>
      <c r="AC35" s="80"/>
      <c r="AD35" s="80"/>
    </row>
    <row r="36" spans="1:30" x14ac:dyDescent="0.25">
      <c r="A36" s="9"/>
      <c r="B36" s="105"/>
      <c r="C36" s="40"/>
      <c r="D36" s="105"/>
      <c r="E36" s="111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05"/>
      <c r="X36" s="40"/>
      <c r="Y36" s="80"/>
      <c r="Z36" s="80"/>
      <c r="AA36" s="80"/>
      <c r="AB36" s="80"/>
      <c r="AC36" s="80"/>
      <c r="AD36" s="80"/>
    </row>
    <row r="37" spans="1:30" x14ac:dyDescent="0.25">
      <c r="A37" s="9"/>
      <c r="B37" s="105"/>
      <c r="C37" s="40"/>
      <c r="D37" s="105"/>
      <c r="E37" s="111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05"/>
      <c r="X37" s="40"/>
      <c r="Y37" s="80"/>
      <c r="Z37" s="80"/>
      <c r="AA37" s="80"/>
      <c r="AB37" s="80"/>
      <c r="AC37" s="80"/>
      <c r="AD37" s="80"/>
    </row>
    <row r="38" spans="1:30" x14ac:dyDescent="0.25">
      <c r="A38" s="9"/>
      <c r="B38" s="105"/>
      <c r="C38" s="40"/>
      <c r="D38" s="105"/>
      <c r="E38" s="111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105"/>
      <c r="X38" s="40"/>
      <c r="Y38" s="80"/>
      <c r="Z38" s="80"/>
      <c r="AA38" s="80"/>
      <c r="AB38" s="80"/>
      <c r="AC38" s="80"/>
      <c r="AD38" s="80"/>
    </row>
    <row r="39" spans="1:30" x14ac:dyDescent="0.25">
      <c r="A39" s="9"/>
      <c r="B39" s="105"/>
      <c r="C39" s="40"/>
      <c r="D39" s="105"/>
      <c r="E39" s="111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105"/>
      <c r="X39" s="40"/>
      <c r="Y39" s="80"/>
      <c r="Z39" s="80"/>
      <c r="AA39" s="80"/>
      <c r="AB39" s="80"/>
      <c r="AC39" s="80"/>
      <c r="AD39" s="80"/>
    </row>
    <row r="40" spans="1:30" x14ac:dyDescent="0.25">
      <c r="A40" s="9"/>
      <c r="B40" s="105"/>
      <c r="C40" s="40"/>
      <c r="D40" s="105"/>
      <c r="E40" s="111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105"/>
      <c r="X40" s="40"/>
      <c r="Y40" s="80"/>
      <c r="Z40" s="80"/>
      <c r="AA40" s="80"/>
      <c r="AB40" s="80"/>
      <c r="AC40" s="80"/>
      <c r="AD40" s="80"/>
    </row>
    <row r="41" spans="1:30" x14ac:dyDescent="0.25">
      <c r="A41" s="9"/>
      <c r="B41" s="105"/>
      <c r="C41" s="40"/>
      <c r="D41" s="105"/>
      <c r="E41" s="111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105"/>
      <c r="X41" s="40"/>
      <c r="Y41" s="80"/>
      <c r="Z41" s="80"/>
      <c r="AA41" s="80"/>
      <c r="AB41" s="80"/>
      <c r="AC41" s="80"/>
      <c r="AD41" s="80"/>
    </row>
    <row r="42" spans="1:30" x14ac:dyDescent="0.25">
      <c r="A42" s="9"/>
      <c r="B42" s="105"/>
      <c r="C42" s="40"/>
      <c r="D42" s="105"/>
      <c r="E42" s="111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105"/>
      <c r="X42" s="40"/>
      <c r="Y42" s="80"/>
      <c r="Z42" s="80"/>
      <c r="AA42" s="80"/>
      <c r="AB42" s="80"/>
      <c r="AC42" s="80"/>
      <c r="AD42" s="80"/>
    </row>
    <row r="43" spans="1:30" x14ac:dyDescent="0.25">
      <c r="A43" s="9"/>
      <c r="B43" s="105"/>
      <c r="C43" s="40"/>
      <c r="D43" s="105"/>
      <c r="E43" s="111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105"/>
      <c r="X43" s="40"/>
      <c r="Y43" s="80"/>
      <c r="Z43" s="80"/>
      <c r="AA43" s="80"/>
      <c r="AB43" s="80"/>
      <c r="AC43" s="80"/>
      <c r="AD43" s="80"/>
    </row>
    <row r="44" spans="1:30" x14ac:dyDescent="0.25">
      <c r="A44" s="9"/>
      <c r="B44" s="105"/>
      <c r="C44" s="40"/>
      <c r="D44" s="105"/>
      <c r="E44" s="111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105"/>
      <c r="X44" s="40"/>
      <c r="Y44" s="80"/>
      <c r="Z44" s="80"/>
      <c r="AA44" s="80"/>
      <c r="AB44" s="80"/>
      <c r="AC44" s="80"/>
      <c r="AD44" s="80"/>
    </row>
    <row r="45" spans="1:30" x14ac:dyDescent="0.25">
      <c r="A45" s="9"/>
      <c r="B45" s="105"/>
      <c r="C45" s="40"/>
      <c r="D45" s="105"/>
      <c r="E45" s="111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105"/>
      <c r="X45" s="40"/>
      <c r="Y45" s="80"/>
      <c r="Z45" s="80"/>
      <c r="AA45" s="80"/>
      <c r="AB45" s="80"/>
      <c r="AC45" s="80"/>
      <c r="AD45" s="80"/>
    </row>
    <row r="46" spans="1:30" x14ac:dyDescent="0.25">
      <c r="A46" s="9"/>
      <c r="B46" s="105"/>
      <c r="C46" s="40"/>
      <c r="D46" s="105"/>
      <c r="E46" s="111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105"/>
      <c r="X46" s="40"/>
      <c r="Y46" s="80"/>
      <c r="Z46" s="80"/>
      <c r="AA46" s="80"/>
      <c r="AB46" s="80"/>
      <c r="AC46" s="80"/>
      <c r="AD46" s="80"/>
    </row>
    <row r="47" spans="1:30" x14ac:dyDescent="0.25">
      <c r="A47" s="9"/>
      <c r="B47" s="105"/>
      <c r="C47" s="40"/>
      <c r="D47" s="105"/>
      <c r="E47" s="111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105"/>
      <c r="X47" s="40"/>
      <c r="Y47" s="80"/>
      <c r="Z47" s="80"/>
      <c r="AA47" s="80"/>
      <c r="AB47" s="80"/>
      <c r="AC47" s="80"/>
      <c r="AD47" s="80"/>
    </row>
    <row r="48" spans="1:30" x14ac:dyDescent="0.25">
      <c r="A48" s="9"/>
      <c r="B48" s="105"/>
      <c r="C48" s="40"/>
      <c r="D48" s="105"/>
      <c r="E48" s="111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105"/>
      <c r="X48" s="40"/>
      <c r="Y48" s="80"/>
      <c r="Z48" s="80"/>
      <c r="AA48" s="80"/>
      <c r="AB48" s="80"/>
      <c r="AC48" s="80"/>
      <c r="AD48" s="80"/>
    </row>
    <row r="49" spans="1:30" x14ac:dyDescent="0.25">
      <c r="A49" s="9"/>
      <c r="B49" s="105"/>
      <c r="C49" s="40"/>
      <c r="D49" s="105"/>
      <c r="E49" s="111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105"/>
      <c r="X49" s="40"/>
      <c r="Y49" s="80"/>
      <c r="Z49" s="80"/>
      <c r="AA49" s="80"/>
      <c r="AB49" s="80"/>
      <c r="AC49" s="80"/>
      <c r="AD49" s="80"/>
    </row>
    <row r="50" spans="1:30" x14ac:dyDescent="0.25">
      <c r="A50" s="9"/>
      <c r="B50" s="105"/>
      <c r="C50" s="40"/>
      <c r="D50" s="105"/>
      <c r="E50" s="111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105"/>
      <c r="X50" s="40"/>
      <c r="Y50" s="80"/>
      <c r="Z50" s="80"/>
      <c r="AA50" s="80"/>
      <c r="AB50" s="80"/>
      <c r="AC50" s="80"/>
      <c r="AD50" s="80"/>
    </row>
    <row r="51" spans="1:30" x14ac:dyDescent="0.25">
      <c r="A51" s="9"/>
      <c r="B51" s="105"/>
      <c r="C51" s="40"/>
      <c r="D51" s="105"/>
      <c r="E51" s="111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105"/>
      <c r="X51" s="40"/>
      <c r="Y51" s="80"/>
      <c r="Z51" s="80"/>
      <c r="AA51" s="80"/>
      <c r="AB51" s="80"/>
      <c r="AC51" s="80"/>
      <c r="AD51" s="80"/>
    </row>
    <row r="52" spans="1:30" x14ac:dyDescent="0.25">
      <c r="A52" s="9"/>
      <c r="B52" s="105"/>
      <c r="C52" s="40"/>
      <c r="D52" s="105"/>
      <c r="E52" s="105"/>
      <c r="F52" s="24"/>
      <c r="G52" s="40"/>
      <c r="H52" s="43"/>
      <c r="I52" s="40"/>
      <c r="J52" s="24"/>
      <c r="K52" s="24"/>
      <c r="L52" s="24"/>
      <c r="M52" s="24"/>
      <c r="N52" s="73"/>
      <c r="O52" s="73"/>
      <c r="P52" s="24"/>
      <c r="Q52" s="24"/>
      <c r="R52" s="24"/>
      <c r="S52" s="24"/>
      <c r="T52" s="24"/>
      <c r="U52" s="24"/>
      <c r="V52" s="24"/>
      <c r="W52" s="105"/>
      <c r="X52" s="24"/>
      <c r="Y52" s="80"/>
      <c r="Z52" s="80"/>
      <c r="AA52" s="80"/>
      <c r="AB52" s="80"/>
      <c r="AC52" s="80"/>
      <c r="AD52" s="80"/>
    </row>
    <row r="53" spans="1:30" x14ac:dyDescent="0.25">
      <c r="A53" s="9"/>
      <c r="B53" s="105"/>
      <c r="C53" s="40"/>
      <c r="D53" s="105"/>
      <c r="E53" s="105"/>
      <c r="F53" s="24"/>
      <c r="G53" s="40"/>
      <c r="H53" s="43"/>
      <c r="I53" s="40"/>
      <c r="J53" s="24"/>
      <c r="K53" s="24"/>
      <c r="L53" s="24"/>
      <c r="M53" s="24"/>
      <c r="N53" s="73"/>
      <c r="O53" s="73"/>
      <c r="P53" s="24"/>
      <c r="Q53" s="24"/>
      <c r="R53" s="24"/>
      <c r="S53" s="24"/>
      <c r="T53" s="24"/>
      <c r="U53" s="24"/>
      <c r="V53" s="24"/>
      <c r="W53" s="105"/>
      <c r="X53" s="24"/>
      <c r="Y53" s="80"/>
      <c r="Z53" s="80"/>
      <c r="AA53" s="80"/>
      <c r="AB53" s="80"/>
      <c r="AC53" s="80"/>
      <c r="AD53" s="80"/>
    </row>
    <row r="54" spans="1:30" x14ac:dyDescent="0.25">
      <c r="A54" s="9"/>
      <c r="B54" s="105"/>
      <c r="C54" s="40"/>
      <c r="D54" s="105"/>
      <c r="E54" s="105"/>
      <c r="F54" s="24"/>
      <c r="G54" s="40"/>
      <c r="H54" s="43"/>
      <c r="I54" s="40"/>
      <c r="J54" s="24"/>
      <c r="K54" s="24"/>
      <c r="L54" s="24"/>
      <c r="M54" s="24"/>
      <c r="N54" s="73"/>
      <c r="O54" s="73"/>
      <c r="P54" s="24"/>
      <c r="Q54" s="24"/>
      <c r="R54" s="24"/>
      <c r="S54" s="24"/>
      <c r="T54" s="24"/>
      <c r="U54" s="24"/>
      <c r="V54" s="24"/>
      <c r="W54" s="105"/>
      <c r="X54" s="24"/>
      <c r="Y54" s="80"/>
      <c r="Z54" s="80"/>
      <c r="AA54" s="80"/>
      <c r="AB54" s="80"/>
      <c r="AC54" s="80"/>
      <c r="AD54" s="80"/>
    </row>
    <row r="55" spans="1:30" x14ac:dyDescent="0.25">
      <c r="A55" s="9"/>
      <c r="B55" s="105"/>
      <c r="C55" s="40"/>
      <c r="D55" s="105"/>
      <c r="E55" s="105"/>
      <c r="F55" s="24"/>
      <c r="G55" s="40"/>
      <c r="H55" s="43"/>
      <c r="I55" s="40"/>
      <c r="J55" s="24"/>
      <c r="K55" s="24"/>
      <c r="L55" s="24"/>
      <c r="M55" s="24"/>
      <c r="N55" s="73"/>
      <c r="O55" s="73"/>
      <c r="P55" s="24"/>
      <c r="Q55" s="24"/>
      <c r="R55" s="24"/>
      <c r="S55" s="24"/>
      <c r="T55" s="24"/>
      <c r="U55" s="24"/>
      <c r="V55" s="24"/>
      <c r="W55" s="105"/>
      <c r="X55" s="24"/>
      <c r="Y55" s="80"/>
      <c r="Z55" s="80"/>
      <c r="AA55" s="80"/>
      <c r="AB55" s="80"/>
      <c r="AC55" s="80"/>
      <c r="AD55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2020-03-04T20:27:05Z</dcterms:modified>
</cp:coreProperties>
</file>