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<sst xmlns="http://schemas.openxmlformats.org/spreadsheetml/2006/main" count="90" uniqueCount="55">
  <si>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</si>
  <si>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</si>
  <si>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</si>
  <si>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</si>
  <si>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</si>
  <si>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</si>
  <si>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</si>
  <si>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</si>
  <si>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</si>
  <si>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</si>
  <si>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</si>
  <si>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</si>
  <si>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</si>
  <si>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</si>
  <si>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</si>
  <si>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</si>
  <si>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</si>
  <si>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</si>
  <si>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</si>
  <si>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</si>
  <si>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Harjanne</t>
  </si>
  <si>
    <t>9.</t>
  </si>
  <si>
    <t>PKP</t>
  </si>
  <si>
    <t>11.</t>
  </si>
  <si>
    <t>5.</t>
  </si>
  <si>
    <t>07.05. 1961  PKP - TMP  4-8</t>
  </si>
  <si>
    <t>28.05. 1961  Kiri - PKP  14-7</t>
  </si>
  <si>
    <t>3.  ottelu</t>
  </si>
  <si>
    <t>Seurat</t>
  </si>
  <si>
    <t>PKP = Puurtilan Kisa-Pojat  (1948)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</si>
  <si>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</si>
  <si>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</si>
  <si>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</si>
  <si>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</si>
  <si>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</si>
  <si>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</si>
  <si>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</si>
  <si>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</si>
  <si>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</si>
  <si>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</si>
  <si>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</si>
  <si>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</si>
  <si>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</si>
  <si>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</si>
  <si>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</si>
  <si>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</si>
  <si>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</si>
  <si>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</si>
  <si>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</si>
  <si>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30.12.1941</t>
  </si>
  <si>
    <t>2.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</si>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</sst>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5" fillId="5" borderId="3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5" fillId="0" borderId="0" xfId="0" applyFont="1"/>
    <xf numFmtId="0" fontId="6" fillId="2" borderId="0" xfId="0" applyFont="1" applyFill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0" fontId="1" fillId="3" borderId="4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6" borderId="0" xfId="0" applyFont="1" applyFill="1"/>
    <xf numFmtId="0" fontId="1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4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49" fontId="1" fillId="3" borderId="0" xfId="0" applyNumberFormat="1" applyFont="1" applyFill="1" applyAlignment="1">
      <alignment horizontal="left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133" t="s">
        <v>49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134">
        <v>1959</v>
      </c>
      <c r="C4" s="134" t="s">
        <v>50</v>
      </c>
      <c r="D4" s="135" t="s">
        <v>22</v>
      </c>
      <c r="E4" s="135"/>
      <c r="F4" s="136" t="s">
        <v>51</v>
      </c>
      <c r="G4" s="138"/>
      <c r="H4" s="137"/>
      <c r="I4" s="135"/>
      <c r="J4" s="135"/>
      <c r="K4" s="135"/>
      <c r="L4" s="135"/>
      <c r="M4" s="135"/>
      <c r="N4" s="135"/>
      <c r="O4" s="16"/>
      <c r="P4" s="19"/>
    </row>
    <row r="5" spans="1:16" s="20" customFormat="1" ht="15" customHeight="1" x14ac:dyDescent="0.2">
      <c r="A5" s="1"/>
      <c r="B5" s="134">
        <v>1960</v>
      </c>
      <c r="C5" s="134" t="s">
        <v>52</v>
      </c>
      <c r="D5" s="135" t="s">
        <v>22</v>
      </c>
      <c r="E5" s="135"/>
      <c r="F5" s="136" t="s">
        <v>51</v>
      </c>
      <c r="G5" s="138"/>
      <c r="H5" s="137"/>
      <c r="I5" s="135"/>
      <c r="J5" s="135"/>
      <c r="K5" s="135"/>
      <c r="L5" s="135"/>
      <c r="M5" s="135"/>
      <c r="N5" s="135"/>
      <c r="O5" s="16"/>
      <c r="P5" s="19"/>
    </row>
    <row r="6" spans="1:16" s="20" customFormat="1" ht="15" customHeight="1" x14ac:dyDescent="0.2">
      <c r="A6" s="1"/>
      <c r="B6" s="21">
        <v>1961</v>
      </c>
      <c r="C6" s="21" t="s">
        <v>21</v>
      </c>
      <c r="D6" s="22" t="s">
        <v>22</v>
      </c>
      <c r="E6" s="21">
        <v>10</v>
      </c>
      <c r="F6" s="21">
        <v>0</v>
      </c>
      <c r="G6" s="23">
        <v>5</v>
      </c>
      <c r="H6" s="21">
        <v>3</v>
      </c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21">
        <v>1962</v>
      </c>
      <c r="C7" s="21" t="s">
        <v>23</v>
      </c>
      <c r="D7" s="22" t="s">
        <v>22</v>
      </c>
      <c r="E7" s="21">
        <v>3</v>
      </c>
      <c r="F7" s="21">
        <v>0</v>
      </c>
      <c r="G7" s="23">
        <v>2</v>
      </c>
      <c r="H7" s="21">
        <v>0</v>
      </c>
      <c r="I7" s="21"/>
      <c r="J7" s="21"/>
      <c r="K7" s="23"/>
      <c r="L7" s="23"/>
      <c r="M7" s="24"/>
      <c r="N7" s="21"/>
      <c r="O7" s="15"/>
      <c r="P7" s="19"/>
    </row>
    <row r="8" spans="1:16" s="20" customFormat="1" ht="15" customHeight="1" x14ac:dyDescent="0.2">
      <c r="A8" s="1"/>
      <c r="B8" s="21">
        <v>1963</v>
      </c>
      <c r="C8" s="21" t="s">
        <v>24</v>
      </c>
      <c r="D8" s="22" t="s">
        <v>22</v>
      </c>
      <c r="E8" s="21">
        <v>6</v>
      </c>
      <c r="F8" s="21">
        <v>0</v>
      </c>
      <c r="G8" s="23">
        <v>0</v>
      </c>
      <c r="H8" s="21">
        <v>0</v>
      </c>
      <c r="I8" s="21"/>
      <c r="J8" s="21"/>
      <c r="K8" s="23"/>
      <c r="L8" s="23"/>
      <c r="M8" s="24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N9" si="0">SUM(E6:E8)</f>
        <v>19</v>
      </c>
      <c r="F9" s="16">
        <f t="shared" si="0"/>
        <v>0</v>
      </c>
      <c r="G9" s="16">
        <f t="shared" si="0"/>
        <v>7</v>
      </c>
      <c r="H9" s="16">
        <f t="shared" si="0"/>
        <v>3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5" t="s">
        <v>2</v>
      </c>
      <c r="C10" s="24"/>
      <c r="D10" s="26">
        <f>SUM(E9/3+F9*5/3+G9*5/3+H9*5/3+I9*25+J9*25+K9*15+L9*25+M9*20+N9*15)</f>
        <v>23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19"/>
    </row>
    <row r="12" spans="1:16" s="20" customFormat="1" ht="15" customHeight="1" x14ac:dyDescent="0.2">
      <c r="A12" s="1"/>
      <c r="B12" s="9" t="s">
        <v>12</v>
      </c>
      <c r="C12" s="11"/>
      <c r="D12" s="11"/>
      <c r="E12" s="11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19"/>
    </row>
    <row r="13" spans="1:16" s="20" customFormat="1" ht="15" customHeight="1" x14ac:dyDescent="0.2">
      <c r="A13" s="1"/>
      <c r="B13" s="32" t="s">
        <v>10</v>
      </c>
      <c r="C13" s="33"/>
      <c r="D13" s="34" t="s">
        <v>25</v>
      </c>
      <c r="E13" s="34"/>
      <c r="F13" s="34"/>
      <c r="G13" s="34"/>
      <c r="H13" s="34"/>
      <c r="I13" s="35" t="s">
        <v>13</v>
      </c>
      <c r="J13" s="36"/>
      <c r="K13" s="36"/>
      <c r="L13" s="36"/>
      <c r="M13" s="36"/>
      <c r="N13" s="36"/>
      <c r="O13" s="37"/>
      <c r="P13" s="19"/>
    </row>
    <row r="14" spans="1:16" s="20" customFormat="1" ht="15" customHeight="1" x14ac:dyDescent="0.2">
      <c r="A14" s="1"/>
      <c r="B14" s="38" t="s">
        <v>53</v>
      </c>
      <c r="C14" s="39"/>
      <c r="D14" s="34" t="s">
        <v>25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7"/>
      <c r="P14" s="19"/>
    </row>
    <row r="15" spans="1:16" ht="15" customHeight="1" x14ac:dyDescent="0.2">
      <c r="B15" s="38" t="s">
        <v>54</v>
      </c>
      <c r="C15" s="39"/>
      <c r="D15" s="34" t="s">
        <v>26</v>
      </c>
      <c r="E15" s="34"/>
      <c r="F15" s="34"/>
      <c r="G15" s="34"/>
      <c r="H15" s="34"/>
      <c r="I15" s="35" t="s">
        <v>27</v>
      </c>
      <c r="J15" s="35"/>
      <c r="K15" s="35"/>
      <c r="L15" s="35"/>
      <c r="M15" s="35"/>
      <c r="N15" s="35"/>
      <c r="O15" s="37"/>
      <c r="P15" s="7"/>
    </row>
    <row r="16" spans="1:16" s="20" customFormat="1" ht="15" customHeight="1" x14ac:dyDescent="0.2">
      <c r="A16" s="1"/>
      <c r="B16" s="40" t="s">
        <v>11</v>
      </c>
      <c r="C16" s="41"/>
      <c r="D16" s="41"/>
      <c r="E16" s="42"/>
      <c r="F16" s="42"/>
      <c r="G16" s="42"/>
      <c r="H16" s="42"/>
      <c r="I16" s="42"/>
      <c r="J16" s="42"/>
      <c r="K16" s="42"/>
      <c r="L16" s="43"/>
      <c r="M16" s="43"/>
      <c r="N16" s="43"/>
      <c r="O16" s="44"/>
      <c r="P16" s="7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19"/>
    </row>
    <row r="18" spans="2:16" ht="15" customHeight="1" x14ac:dyDescent="0.2">
      <c r="B18" s="46" t="s">
        <v>28</v>
      </c>
      <c r="C18" s="1"/>
      <c r="D18" s="46" t="s">
        <v>29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19"/>
    </row>
    <row r="19" spans="2:16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8.5703125" style="122" customWidth="1"/>
    <col min="3" max="3" width="8.28515625" style="123" customWidth="1"/>
    <col min="4" max="4" width="5.85546875" style="122" customWidth="1"/>
    <col min="5" max="7" width="5.7109375" style="123" customWidth="1"/>
    <col min="8" max="8" width="10.7109375" style="123" customWidth="1"/>
    <col min="9" max="9" width="0.5703125" style="123" customWidth="1"/>
    <col min="10" max="12" width="5.7109375" style="123" customWidth="1"/>
    <col min="13" max="13" width="10.7109375" style="123" customWidth="1"/>
    <col min="14" max="16" width="5.7109375" style="123" customWidth="1"/>
    <col min="17" max="17" width="10.5703125" style="123" customWidth="1"/>
    <col min="18" max="20" width="3.7109375" style="124" customWidth="1"/>
    <col min="21" max="21" width="28.85546875" style="83" customWidth="1"/>
    <col min="22" max="22" width="89.140625" style="83" customWidth="1"/>
    <col min="23" max="23" width="47.7109375" style="83" customWidth="1"/>
    <col min="24" max="24" width="20.5703125" style="83" customWidth="1"/>
    <col min="25" max="16384" width="9.140625" style="83"/>
  </cols>
  <sheetData>
    <row r="1" spans="1:25" s="56" customFormat="1" ht="23.1" customHeight="1" x14ac:dyDescent="0.3">
      <c r="A1" s="51"/>
      <c r="B1" s="52" t="s">
        <v>30</v>
      </c>
      <c r="C1" s="53"/>
      <c r="D1" s="5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54"/>
      <c r="T1" s="54"/>
      <c r="U1" s="55"/>
      <c r="V1" s="51"/>
      <c r="W1" s="51"/>
      <c r="X1" s="51"/>
    </row>
    <row r="2" spans="1:25" s="67" customFormat="1" ht="20.100000000000001" customHeight="1" x14ac:dyDescent="0.25">
      <c r="A2" s="57"/>
      <c r="B2" s="58" t="s">
        <v>20</v>
      </c>
      <c r="C2" s="59"/>
      <c r="D2" s="60"/>
      <c r="E2" s="61"/>
      <c r="F2" s="60"/>
      <c r="G2" s="62"/>
      <c r="H2" s="63"/>
      <c r="I2" s="62"/>
      <c r="J2" s="64"/>
      <c r="K2" s="62"/>
      <c r="L2" s="61"/>
      <c r="M2" s="62"/>
      <c r="N2" s="62"/>
      <c r="O2" s="61"/>
      <c r="P2" s="62"/>
      <c r="Q2" s="63"/>
      <c r="R2" s="61"/>
      <c r="S2" s="61"/>
      <c r="T2" s="61"/>
      <c r="U2" s="65"/>
      <c r="V2" s="66"/>
      <c r="W2" s="66"/>
      <c r="X2" s="66"/>
      <c r="Y2" s="66"/>
    </row>
    <row r="3" spans="1:25" s="77" customFormat="1" ht="15" customHeight="1" x14ac:dyDescent="0.2">
      <c r="A3" s="1"/>
      <c r="B3" s="68" t="s">
        <v>31</v>
      </c>
      <c r="C3" s="69" t="s">
        <v>18</v>
      </c>
      <c r="D3" s="70"/>
      <c r="E3" s="71"/>
      <c r="F3" s="70"/>
      <c r="G3" s="70"/>
      <c r="H3" s="72"/>
      <c r="I3" s="73"/>
      <c r="J3" s="69" t="s">
        <v>32</v>
      </c>
      <c r="K3" s="74"/>
      <c r="L3" s="70"/>
      <c r="M3" s="72"/>
      <c r="N3" s="69" t="s">
        <v>33</v>
      </c>
      <c r="O3" s="74"/>
      <c r="P3" s="82"/>
      <c r="Q3" s="72"/>
      <c r="R3" s="75" t="s">
        <v>34</v>
      </c>
      <c r="S3" s="70"/>
      <c r="T3" s="72"/>
      <c r="U3" s="76" t="s">
        <v>35</v>
      </c>
      <c r="V3" s="7"/>
      <c r="W3" s="7"/>
      <c r="X3" s="7"/>
      <c r="Y3" s="7"/>
    </row>
    <row r="4" spans="1:25" ht="15" customHeight="1" x14ac:dyDescent="0.2">
      <c r="A4" s="1"/>
      <c r="B4" s="78" t="s">
        <v>0</v>
      </c>
      <c r="C4" s="125" t="s">
        <v>1</v>
      </c>
      <c r="D4" s="78" t="s">
        <v>4</v>
      </c>
      <c r="E4" s="78" t="s">
        <v>36</v>
      </c>
      <c r="F4" s="78" t="s">
        <v>37</v>
      </c>
      <c r="G4" s="79" t="s">
        <v>38</v>
      </c>
      <c r="H4" s="78" t="s">
        <v>39</v>
      </c>
      <c r="I4" s="80"/>
      <c r="J4" s="78" t="s">
        <v>36</v>
      </c>
      <c r="K4" s="78" t="s">
        <v>37</v>
      </c>
      <c r="L4" s="81" t="s">
        <v>38</v>
      </c>
      <c r="M4" s="78" t="s">
        <v>39</v>
      </c>
      <c r="N4" s="78" t="s">
        <v>36</v>
      </c>
      <c r="O4" s="78" t="s">
        <v>37</v>
      </c>
      <c r="P4" s="78" t="s">
        <v>38</v>
      </c>
      <c r="Q4" s="78" t="s">
        <v>39</v>
      </c>
      <c r="R4" s="79">
        <v>1</v>
      </c>
      <c r="S4" s="82">
        <v>2</v>
      </c>
      <c r="T4" s="78">
        <v>3</v>
      </c>
      <c r="U4" s="72"/>
      <c r="V4" s="7"/>
      <c r="W4" s="7"/>
      <c r="X4" s="7"/>
      <c r="Y4" s="7"/>
    </row>
    <row r="5" spans="1:25" ht="15" customHeight="1" x14ac:dyDescent="0.2">
      <c r="A5" s="1"/>
      <c r="B5" s="68">
        <v>1970</v>
      </c>
      <c r="C5" s="84" t="s">
        <v>22</v>
      </c>
      <c r="D5" s="68" t="s">
        <v>40</v>
      </c>
      <c r="E5" s="68">
        <v>11</v>
      </c>
      <c r="F5" s="68">
        <v>2</v>
      </c>
      <c r="G5" s="68">
        <v>9</v>
      </c>
      <c r="H5" s="85">
        <f>PRODUCT(F5/E5)</f>
        <v>0.18181818181818182</v>
      </c>
      <c r="I5" s="80"/>
      <c r="J5" s="68"/>
      <c r="K5" s="68"/>
      <c r="L5" s="68"/>
      <c r="M5" s="85"/>
      <c r="N5" s="68"/>
      <c r="O5" s="68"/>
      <c r="P5" s="68"/>
      <c r="Q5" s="68"/>
      <c r="R5" s="86"/>
      <c r="S5" s="87"/>
      <c r="T5" s="68"/>
      <c r="U5" s="76"/>
      <c r="V5" s="7"/>
      <c r="W5" s="7"/>
      <c r="X5" s="7"/>
      <c r="Y5" s="7"/>
    </row>
    <row r="6" spans="1:25" ht="15" customHeight="1" x14ac:dyDescent="0.2">
      <c r="A6" s="1"/>
      <c r="B6" s="126" t="s">
        <v>7</v>
      </c>
      <c r="C6" s="88"/>
      <c r="D6" s="89"/>
      <c r="E6" s="81">
        <f>SUM(E5:E5)</f>
        <v>11</v>
      </c>
      <c r="F6" s="81">
        <f>SUM(F5:F5)</f>
        <v>2</v>
      </c>
      <c r="G6" s="81">
        <f>SUM(G5:G5)</f>
        <v>9</v>
      </c>
      <c r="H6" s="90">
        <f>PRODUCT(F6/E6)</f>
        <v>0.18181818181818182</v>
      </c>
      <c r="I6" s="80"/>
      <c r="J6" s="81">
        <f>SUM(J5:J5)</f>
        <v>0</v>
      </c>
      <c r="K6" s="81">
        <f>SUM(K5:K5)</f>
        <v>0</v>
      </c>
      <c r="L6" s="81">
        <f>SUM(L5:L5)</f>
        <v>0</v>
      </c>
      <c r="M6" s="90">
        <v>0</v>
      </c>
      <c r="N6" s="81">
        <f>SUM(N5:N5)</f>
        <v>0</v>
      </c>
      <c r="O6" s="81">
        <f>SUM(O5:O5)</f>
        <v>0</v>
      </c>
      <c r="P6" s="81">
        <f>SUM(P5:P5)</f>
        <v>0</v>
      </c>
      <c r="Q6" s="90">
        <v>0</v>
      </c>
      <c r="R6" s="81">
        <f>SUM(R5:R5)</f>
        <v>0</v>
      </c>
      <c r="S6" s="81">
        <f>SUM(S5:S5)</f>
        <v>0</v>
      </c>
      <c r="T6" s="81">
        <f>SUM(T5:T5)</f>
        <v>0</v>
      </c>
      <c r="U6" s="76"/>
      <c r="V6" s="7"/>
      <c r="W6" s="7"/>
      <c r="X6" s="7"/>
      <c r="Y6" s="7"/>
    </row>
    <row r="7" spans="1:25" s="77" customFormat="1" ht="15" customHeight="1" x14ac:dyDescent="0.2">
      <c r="A7" s="1"/>
      <c r="B7" s="91"/>
      <c r="C7" s="92"/>
      <c r="D7" s="92"/>
      <c r="E7" s="92"/>
      <c r="F7" s="92"/>
      <c r="G7" s="92"/>
      <c r="H7" s="92"/>
      <c r="I7" s="93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4"/>
      <c r="V7" s="7"/>
      <c r="W7" s="7"/>
      <c r="X7" s="7"/>
      <c r="Y7" s="7"/>
    </row>
    <row r="8" spans="1:25" ht="15" customHeight="1" x14ac:dyDescent="0.2">
      <c r="A8" s="1"/>
      <c r="B8" s="75" t="s">
        <v>41</v>
      </c>
      <c r="C8" s="95"/>
      <c r="D8" s="95"/>
      <c r="E8" s="74" t="s">
        <v>36</v>
      </c>
      <c r="F8" s="74" t="s">
        <v>37</v>
      </c>
      <c r="G8" s="72" t="s">
        <v>38</v>
      </c>
      <c r="H8" s="74" t="s">
        <v>39</v>
      </c>
      <c r="I8" s="96"/>
      <c r="J8" s="97" t="s">
        <v>42</v>
      </c>
      <c r="K8" s="98"/>
      <c r="L8" s="98"/>
      <c r="M8" s="78" t="s">
        <v>43</v>
      </c>
      <c r="N8" s="78" t="s">
        <v>36</v>
      </c>
      <c r="O8" s="78" t="s">
        <v>37</v>
      </c>
      <c r="P8" s="78" t="s">
        <v>38</v>
      </c>
      <c r="Q8" s="78" t="s">
        <v>39</v>
      </c>
      <c r="R8" s="99"/>
      <c r="S8" s="113"/>
      <c r="T8" s="127"/>
      <c r="U8" s="128"/>
      <c r="V8" s="7"/>
      <c r="W8" s="7"/>
      <c r="X8" s="7"/>
      <c r="Y8" s="7"/>
    </row>
    <row r="9" spans="1:25" ht="15" customHeight="1" x14ac:dyDescent="0.2">
      <c r="A9" s="1"/>
      <c r="B9" s="100" t="s">
        <v>18</v>
      </c>
      <c r="C9" s="101"/>
      <c r="D9" s="101"/>
      <c r="E9" s="68">
        <f>PRODUCT(E6)</f>
        <v>11</v>
      </c>
      <c r="F9" s="68">
        <f>PRODUCT(F6)</f>
        <v>2</v>
      </c>
      <c r="G9" s="68">
        <f>PRODUCT(G6)</f>
        <v>9</v>
      </c>
      <c r="H9" s="85">
        <f>PRODUCT(F9/E9)</f>
        <v>0.18181818181818182</v>
      </c>
      <c r="I9" s="96"/>
      <c r="J9" s="100" t="s">
        <v>44</v>
      </c>
      <c r="K9" s="102"/>
      <c r="L9" s="102"/>
      <c r="M9" s="68"/>
      <c r="N9" s="68"/>
      <c r="O9" s="68"/>
      <c r="P9" s="68"/>
      <c r="Q9" s="85"/>
      <c r="R9" s="129"/>
      <c r="S9" s="130"/>
      <c r="T9" s="103"/>
      <c r="U9" s="104"/>
      <c r="V9" s="7"/>
      <c r="W9" s="7"/>
      <c r="X9" s="7"/>
      <c r="Y9" s="7"/>
    </row>
    <row r="10" spans="1:25" ht="15" customHeight="1" x14ac:dyDescent="0.2">
      <c r="A10" s="1"/>
      <c r="B10" s="105" t="s">
        <v>32</v>
      </c>
      <c r="C10" s="106"/>
      <c r="D10" s="106"/>
      <c r="E10" s="68"/>
      <c r="F10" s="68"/>
      <c r="G10" s="68"/>
      <c r="H10" s="85"/>
      <c r="I10" s="96"/>
      <c r="J10" s="107" t="s">
        <v>45</v>
      </c>
      <c r="K10" s="108"/>
      <c r="L10" s="108"/>
      <c r="M10" s="68"/>
      <c r="N10" s="68"/>
      <c r="O10" s="68"/>
      <c r="P10" s="68"/>
      <c r="Q10" s="85"/>
      <c r="R10" s="129"/>
      <c r="S10" s="109"/>
      <c r="T10" s="110"/>
      <c r="U10" s="111"/>
      <c r="V10" s="7"/>
      <c r="W10" s="7"/>
      <c r="X10" s="7"/>
      <c r="Y10" s="7"/>
    </row>
    <row r="11" spans="1:25" ht="15" customHeight="1" x14ac:dyDescent="0.2">
      <c r="A11" s="1"/>
      <c r="B11" s="100" t="s">
        <v>33</v>
      </c>
      <c r="C11" s="101"/>
      <c r="D11" s="101"/>
      <c r="E11" s="68"/>
      <c r="F11" s="68"/>
      <c r="G11" s="68"/>
      <c r="H11" s="85"/>
      <c r="I11" s="96"/>
      <c r="J11" s="100" t="s">
        <v>46</v>
      </c>
      <c r="K11" s="102"/>
      <c r="L11" s="112"/>
      <c r="M11" s="68"/>
      <c r="N11" s="68"/>
      <c r="O11" s="68"/>
      <c r="P11" s="68"/>
      <c r="Q11" s="85"/>
      <c r="R11" s="129"/>
      <c r="S11" s="130"/>
      <c r="T11" s="110"/>
      <c r="U11" s="111"/>
      <c r="V11" s="7"/>
      <c r="W11" s="7"/>
      <c r="X11" s="7"/>
      <c r="Y11" s="7"/>
    </row>
    <row r="12" spans="1:25" ht="15" customHeight="1" x14ac:dyDescent="0.2">
      <c r="A12" s="1"/>
      <c r="B12" s="113" t="s">
        <v>47</v>
      </c>
      <c r="C12" s="114"/>
      <c r="D12" s="114"/>
      <c r="E12" s="78">
        <f>SUM(E9:E11)</f>
        <v>11</v>
      </c>
      <c r="F12" s="78">
        <f>SUM(F9:F11)</f>
        <v>2</v>
      </c>
      <c r="G12" s="78">
        <f>SUM(G9:G11)</f>
        <v>9</v>
      </c>
      <c r="H12" s="115">
        <f>PRODUCT(F12/E12)</f>
        <v>0.18181818181818182</v>
      </c>
      <c r="I12" s="131"/>
      <c r="J12" s="113" t="s">
        <v>47</v>
      </c>
      <c r="K12" s="114"/>
      <c r="L12" s="114"/>
      <c r="M12" s="78"/>
      <c r="N12" s="78"/>
      <c r="O12" s="78"/>
      <c r="P12" s="78"/>
      <c r="Q12" s="115"/>
      <c r="R12" s="116"/>
      <c r="S12" s="113"/>
      <c r="T12" s="114"/>
      <c r="U12" s="132"/>
      <c r="V12" s="7"/>
      <c r="W12" s="7"/>
      <c r="X12" s="7"/>
      <c r="Y12" s="7"/>
    </row>
    <row r="13" spans="1:25" s="120" customFormat="1" ht="15" customHeight="1" x14ac:dyDescent="0.2">
      <c r="A13" s="1"/>
      <c r="B13" s="117"/>
      <c r="C13" s="117"/>
      <c r="D13" s="118"/>
      <c r="E13" s="117"/>
      <c r="F13" s="96"/>
      <c r="G13" s="96"/>
      <c r="H13" s="96"/>
      <c r="I13" s="119"/>
      <c r="J13" s="117"/>
      <c r="K13" s="96"/>
      <c r="L13" s="96"/>
      <c r="M13" s="96"/>
      <c r="N13" s="117"/>
      <c r="O13" s="96"/>
      <c r="P13" s="96"/>
      <c r="Q13" s="96"/>
      <c r="R13" s="117"/>
      <c r="S13" s="117"/>
      <c r="T13" s="117"/>
      <c r="U13" s="7"/>
      <c r="V13" s="7"/>
      <c r="W13" s="7"/>
      <c r="X13" s="7"/>
      <c r="Y13" s="7"/>
    </row>
    <row r="14" spans="1:25" s="120" customFormat="1" ht="15" customHeight="1" x14ac:dyDescent="0.2">
      <c r="A14" s="1"/>
      <c r="B14" s="1" t="s">
        <v>48</v>
      </c>
      <c r="C14" s="121" t="s">
        <v>29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9"/>
      <c r="R14" s="7"/>
      <c r="S14" s="7"/>
      <c r="T14" s="7"/>
      <c r="U14" s="7"/>
      <c r="V14" s="7"/>
      <c r="W14" s="7"/>
      <c r="X14" s="7"/>
      <c r="Y14" s="7"/>
    </row>
    <row r="15" spans="1:25" s="120" customFormat="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7"/>
    </row>
    <row r="16" spans="1:25" s="120" customFormat="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7"/>
    </row>
    <row r="17" spans="1:25" s="120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7"/>
    </row>
    <row r="18" spans="1:25" s="120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7"/>
    </row>
    <row r="19" spans="1:25" s="120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7"/>
    </row>
    <row r="20" spans="1:25" s="120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7"/>
    </row>
    <row r="21" spans="1:25" s="120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7"/>
    </row>
    <row r="22" spans="1:25" s="120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7"/>
    </row>
    <row r="23" spans="1:25" s="120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7"/>
    </row>
    <row r="24" spans="1:25" s="120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7"/>
    </row>
    <row r="25" spans="1:25" s="120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7"/>
    </row>
    <row r="26" spans="1:25" s="120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7"/>
    </row>
    <row r="27" spans="1:25" s="120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7"/>
    </row>
    <row r="28" spans="1:25" s="120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7"/>
    </row>
    <row r="29" spans="1:25" s="120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7"/>
    </row>
    <row r="30" spans="1:25" s="120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7"/>
    </row>
    <row r="31" spans="1:25" s="120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7"/>
    </row>
    <row r="32" spans="1:25" s="120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7"/>
    </row>
    <row r="33" spans="1:25" s="120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7"/>
    </row>
    <row r="34" spans="1:25" s="12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7"/>
    </row>
    <row r="35" spans="1:25" s="120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7"/>
    </row>
    <row r="36" spans="1:25" s="120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7"/>
    </row>
    <row r="37" spans="1:25" s="120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7"/>
    </row>
    <row r="38" spans="1:25" s="12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7"/>
    </row>
    <row r="39" spans="1:25" s="120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7"/>
    </row>
    <row r="40" spans="1:25" s="120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7"/>
    </row>
    <row r="41" spans="1:25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2017-11-24T10:19:52Z</dcterms:modified>
</cp:coreProperties>
</file>