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1" r:id="rId1"/>
    <sheet name="MYP, MSS" sheetId="3" r:id="rId2"/>
  </sheets>
  <calcPr calcId="145621"/>
</workbook>
</file>

<file path=xl/calcChain.xml><?xml version="1.0" encoding="utf-8"?>
<calcChain xmlns="http://schemas.openxmlformats.org/spreadsheetml/2006/main">
  <c r="O18" i="3" l="1"/>
  <c r="N18" i="3"/>
  <c r="M18" i="3"/>
  <c r="L18" i="3"/>
  <c r="K18" i="3"/>
  <c r="AS15" i="3"/>
  <c r="AR15" i="3" s="1"/>
  <c r="AQ15" i="3"/>
  <c r="AP15" i="3"/>
  <c r="AO15" i="3"/>
  <c r="AN15" i="3"/>
  <c r="AM15" i="3"/>
  <c r="AG15" i="3"/>
  <c r="K20" i="3" s="1"/>
  <c r="AE15" i="3"/>
  <c r="AD15" i="3"/>
  <c r="H20" i="3" s="1"/>
  <c r="AC15" i="3"/>
  <c r="AB15" i="3"/>
  <c r="F20" i="3" s="1"/>
  <c r="AA15" i="3"/>
  <c r="W15" i="3"/>
  <c r="U15" i="3"/>
  <c r="V15" i="3" s="1"/>
  <c r="T15" i="3"/>
  <c r="S15" i="3"/>
  <c r="R15" i="3"/>
  <c r="Q15" i="3"/>
  <c r="K15" i="3"/>
  <c r="K19" i="3" s="1"/>
  <c r="I15" i="3"/>
  <c r="I19" i="3" s="1"/>
  <c r="H15" i="3"/>
  <c r="H19" i="3" s="1"/>
  <c r="H21" i="3" s="1"/>
  <c r="G15" i="3"/>
  <c r="F15" i="3"/>
  <c r="F19" i="3" s="1"/>
  <c r="F21" i="3" s="1"/>
  <c r="E15" i="3"/>
  <c r="E19" i="3" s="1"/>
  <c r="AF15" i="3" l="1"/>
  <c r="O19" i="3"/>
  <c r="J15" i="3"/>
  <c r="M19" i="3"/>
  <c r="G19" i="3"/>
  <c r="E20" i="3"/>
  <c r="M20" i="3" s="1"/>
  <c r="G20" i="3"/>
  <c r="G21" i="3" s="1"/>
  <c r="I20" i="3"/>
  <c r="O20" i="3" s="1"/>
  <c r="K21" i="3"/>
  <c r="I21" i="3"/>
  <c r="J19" i="3"/>
  <c r="J20" i="3"/>
  <c r="N19" i="3" l="1"/>
  <c r="L19" i="3"/>
  <c r="N20" i="3"/>
  <c r="E21" i="3"/>
  <c r="M21" i="3" s="1"/>
  <c r="L20" i="3"/>
  <c r="O21" i="3"/>
  <c r="J21" i="3"/>
  <c r="N21" i="3" l="1"/>
  <c r="L21" i="3"/>
  <c r="AQ23" i="1"/>
  <c r="AP23" i="1"/>
  <c r="AO23" i="1"/>
  <c r="AN23" i="1"/>
  <c r="AM23" i="1"/>
  <c r="AL23" i="1"/>
  <c r="AA23" i="1"/>
  <c r="Y23" i="1"/>
  <c r="X23" i="1"/>
  <c r="H29" i="1" s="1"/>
  <c r="W23" i="1"/>
  <c r="V23" i="1"/>
  <c r="F29" i="1" s="1"/>
  <c r="U23" i="1"/>
  <c r="M23" i="1"/>
  <c r="L23" i="1"/>
  <c r="K23" i="1"/>
  <c r="J23" i="1"/>
  <c r="I23" i="1"/>
  <c r="H23" i="1"/>
  <c r="H28" i="1" s="1"/>
  <c r="G23" i="1"/>
  <c r="G28" i="1" s="1"/>
  <c r="F23" i="1"/>
  <c r="F28" i="1" s="1"/>
  <c r="E23" i="1"/>
  <c r="E28" i="1" s="1"/>
  <c r="O11" i="1"/>
  <c r="O9" i="1"/>
  <c r="O23" i="1" s="1"/>
  <c r="I28" i="1" l="1"/>
  <c r="M28" i="1" s="1"/>
  <c r="D25" i="1"/>
  <c r="N23" i="1"/>
  <c r="N28" i="1" s="1"/>
  <c r="O28" i="1"/>
  <c r="O31" i="1" s="1"/>
  <c r="K28" i="1"/>
  <c r="F31" i="1"/>
  <c r="L28" i="1"/>
  <c r="H31" i="1"/>
  <c r="E29" i="1"/>
  <c r="L29" i="1" s="1"/>
  <c r="G29" i="1"/>
  <c r="I29" i="1"/>
  <c r="K29" i="1" l="1"/>
  <c r="E31" i="1"/>
  <c r="L31" i="1" s="1"/>
  <c r="G31" i="1"/>
  <c r="M29" i="1"/>
  <c r="N29" i="1"/>
  <c r="Z23" i="1" s="1"/>
  <c r="I31" i="1"/>
  <c r="K31" i="1" l="1"/>
  <c r="N31" i="1"/>
  <c r="M31" i="1"/>
</calcChain>
</file>

<file path=xl/sharedStrings.xml><?xml version="1.0" encoding="utf-8"?>
<sst xmlns="http://schemas.openxmlformats.org/spreadsheetml/2006/main" count="251" uniqueCount="101">
  <si>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</si>
  <si>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</si>
  <si>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</si>
  <si>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</si>
  <si>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</si>
  <si>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</si>
  <si>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</si>
  <si>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</si>
  <si>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</si>
  <si>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Ottelu</t>
  </si>
  <si>
    <t>Kunnari</t>
  </si>
  <si>
    <t>1.  ottelu</t>
  </si>
  <si>
    <t>SUPERPESIS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</si>
  <si>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</si>
  <si>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</si>
  <si>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</si>
  <si>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</si>
  <si>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</si>
  <si>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</si>
  <si>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</si>
  <si>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</si>
  <si>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</si>
  <si>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</si>
  <si>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</si>
  <si>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</si>
  <si>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URA SUPERISSA</t>
  </si>
  <si>
    <t>KAIKKI</t>
  </si>
  <si>
    <t>ka/L</t>
  </si>
  <si>
    <t>ka/T</t>
  </si>
  <si>
    <t>ka/KL</t>
  </si>
  <si>
    <t>ENSIMMÄISET</t>
  </si>
  <si>
    <t>K</t>
  </si>
  <si>
    <t>H</t>
  </si>
  <si>
    <t>P</t>
  </si>
  <si>
    <t>ViVe</t>
  </si>
  <si>
    <t>ViVe  2</t>
  </si>
  <si>
    <t>suomensarja</t>
  </si>
  <si>
    <t>ykköspesis</t>
  </si>
  <si>
    <t>7.</t>
  </si>
  <si>
    <t>4.</t>
  </si>
  <si>
    <t>Seurat</t>
  </si>
  <si>
    <t>YKKÖSPESIS</t>
  </si>
  <si>
    <t>YK</t>
  </si>
  <si>
    <t>Timo Hanhisalo</t>
  </si>
  <si>
    <t>22.9.1993   Halsua</t>
  </si>
  <si>
    <t>6.</t>
  </si>
  <si>
    <t>HalTo = Halsuan Toivo  (1909),  kasvattajaseura</t>
  </si>
  <si>
    <t>ViVe = Vimpelin Veto  (1934)</t>
  </si>
  <si>
    <t>06.08. 2013  Tahko - ViVe  1-2  (8-1, 3-6, 2-4)</t>
  </si>
  <si>
    <t xml:space="preserve">  19 v  10 kk  15 pv</t>
  </si>
  <si>
    <t>YK = Ylivieskan Kuula  (1909)</t>
  </si>
  <si>
    <t>9.</t>
  </si>
  <si>
    <t>2.</t>
  </si>
  <si>
    <t>8.</t>
  </si>
  <si>
    <t>9.  ottelu</t>
  </si>
  <si>
    <t>02.08. 2015  ViVe - Kiri  2-0  (8-2, 3-2)</t>
  </si>
  <si>
    <t xml:space="preserve">  21 v  10 kk  11 pv</t>
  </si>
  <si>
    <t>5.</t>
  </si>
  <si>
    <t>Play off, voitot, voittoprosentti</t>
  </si>
  <si>
    <t xml:space="preserve"> Arvo-ottelut</t>
  </si>
  <si>
    <t xml:space="preserve">      Mitalit</t>
  </si>
  <si>
    <t>L+T</t>
  </si>
  <si>
    <t>Puolivälierät</t>
  </si>
  <si>
    <t>Välierät</t>
  </si>
  <si>
    <t>Pronssi</t>
  </si>
  <si>
    <t>Finaalit</t>
  </si>
  <si>
    <t>hSM</t>
  </si>
  <si>
    <t>11.</t>
  </si>
  <si>
    <t>VäVi</t>
  </si>
  <si>
    <t>0-0-0</t>
  </si>
  <si>
    <t>0/0</t>
  </si>
  <si>
    <t>KAIKKIEN AIKOJEN TILASTOT, TOP-10</t>
  </si>
  <si>
    <t>PESISPÖRSSIRAJAT</t>
  </si>
  <si>
    <t>Lyöty</t>
  </si>
  <si>
    <t>Tuotu</t>
  </si>
  <si>
    <t>VäVi = Vähänkyrön Viesti  (1938)</t>
  </si>
  <si>
    <t>2-3  SoJy</t>
  </si>
  <si>
    <t>0/1</t>
  </si>
  <si>
    <t xml:space="preserve">      Runkosarja TOP-30</t>
  </si>
  <si>
    <t>Ylempi loppusarja TOP-10</t>
  </si>
  <si>
    <t>SUOMENSARJA</t>
  </si>
  <si>
    <t>KAIKKI OTTELUT</t>
  </si>
  <si>
    <t>YHTEENSÄ</t>
  </si>
  <si>
    <t>1.</t>
  </si>
  <si>
    <t>KeKi</t>
  </si>
  <si>
    <t>KeKi = Kempeleen Kiri  (1915)</t>
  </si>
  <si>
    <t>16.05. 2018  PattU - ViVe  0-2  (4-6, 3-9)</t>
  </si>
  <si>
    <t>14.  ottelu</t>
  </si>
  <si>
    <t xml:space="preserve">  24 v    7 kk  23 pv</t>
  </si>
  <si>
    <t xml:space="preserve">    Runkosarja TOP-10</t>
  </si>
  <si>
    <t>Jatkosarjat</t>
  </si>
  <si>
    <t xml:space="preserve">  Runkosarja TOP-10</t>
  </si>
  <si>
    <t>ka/l+t</t>
  </si>
  <si>
    <t>ka/kl</t>
  </si>
  <si>
    <t>3.</t>
  </si>
  <si>
    <t>PattU</t>
  </si>
  <si>
    <t>PattU = Pattijoen Urheilijat  (1928)</t>
  </si>
  <si>
    <t>3-0  KiPa</t>
  </si>
  <si>
    <t>1/1</t>
  </si>
  <si>
    <t>IPV</t>
  </si>
  <si>
    <t>IPV = Imatran Pallo-Veikot  (1955)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</si>
</sst>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8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8">
    <xf numFmtId="0" fontId="0" fillId="0" borderId="0" xfId="0"/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49" fontId="3" fillId="3" borderId="0" xfId="0" applyNumberFormat="1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2" fillId="0" borderId="0" xfId="0" applyFont="1" applyFill="1"/>
    <xf numFmtId="0" fontId="5" fillId="2" borderId="0" xfId="0" applyFont="1" applyFill="1"/>
    <xf numFmtId="0" fontId="3" fillId="3" borderId="1" xfId="0" applyFont="1" applyFill="1" applyBorder="1" applyAlignment="1">
      <alignment horizontal="left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0" fontId="3" fillId="4" borderId="3" xfId="0" applyFont="1" applyFill="1" applyBorder="1"/>
    <xf numFmtId="0" fontId="3" fillId="4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left"/>
    </xf>
    <xf numFmtId="0" fontId="3" fillId="4" borderId="4" xfId="0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5" borderId="3" xfId="0" applyFont="1" applyFill="1" applyBorder="1"/>
    <xf numFmtId="165" fontId="3" fillId="5" borderId="3" xfId="1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/>
    <xf numFmtId="1" fontId="3" fillId="3" borderId="3" xfId="0" applyNumberFormat="1" applyFont="1" applyFill="1" applyBorder="1" applyAlignment="1">
      <alignment horizontal="center"/>
    </xf>
    <xf numFmtId="165" fontId="3" fillId="3" borderId="3" xfId="1" applyNumberFormat="1" applyFont="1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7" borderId="3" xfId="0" applyFont="1" applyFill="1" applyBorder="1"/>
    <xf numFmtId="1" fontId="3" fillId="7" borderId="3" xfId="0" applyNumberFormat="1" applyFont="1" applyFill="1" applyBorder="1" applyAlignment="1">
      <alignment horizontal="left"/>
    </xf>
    <xf numFmtId="1" fontId="3" fillId="7" borderId="3" xfId="0" applyNumberFormat="1" applyFont="1" applyFill="1" applyBorder="1" applyAlignment="1">
      <alignment horizontal="center"/>
    </xf>
    <xf numFmtId="165" fontId="3" fillId="7" borderId="3" xfId="1" applyNumberFormat="1" applyFont="1" applyFill="1" applyBorder="1" applyAlignment="1">
      <alignment horizontal="center"/>
    </xf>
    <xf numFmtId="165" fontId="3" fillId="4" borderId="3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  <xf numFmtId="0" fontId="3" fillId="2" borderId="0" xfId="0" applyFont="1" applyFill="1"/>
    <xf numFmtId="165" fontId="3" fillId="2" borderId="0" xfId="0" applyNumberFormat="1" applyFont="1" applyFill="1"/>
    <xf numFmtId="0" fontId="3" fillId="2" borderId="6" xfId="0" applyFont="1" applyFill="1" applyBorder="1"/>
    <xf numFmtId="0" fontId="4" fillId="2" borderId="0" xfId="0" applyFont="1" applyFill="1" applyAlignment="1">
      <alignment horizontal="center"/>
    </xf>
    <xf numFmtId="0" fontId="3" fillId="2" borderId="0" xfId="0" applyFont="1" applyFill="1" applyBorder="1"/>
    <xf numFmtId="0" fontId="4" fillId="2" borderId="0" xfId="0" applyFont="1" applyFill="1"/>
    <xf numFmtId="0" fontId="4" fillId="4" borderId="2" xfId="0" applyFont="1" applyFill="1" applyBorder="1"/>
    <xf numFmtId="0" fontId="3" fillId="3" borderId="1" xfId="0" applyFont="1" applyFill="1" applyBorder="1"/>
    <xf numFmtId="0" fontId="2" fillId="3" borderId="2" xfId="0" applyFont="1" applyFill="1" applyBorder="1"/>
    <xf numFmtId="0" fontId="3" fillId="3" borderId="4" xfId="0" applyFont="1" applyFill="1" applyBorder="1"/>
    <xf numFmtId="2" fontId="3" fillId="3" borderId="3" xfId="0" applyNumberFormat="1" applyFont="1" applyFill="1" applyBorder="1" applyAlignment="1">
      <alignment horizontal="center"/>
    </xf>
    <xf numFmtId="165" fontId="3" fillId="3" borderId="3" xfId="0" applyNumberFormat="1" applyFont="1" applyFill="1" applyBorder="1" applyAlignment="1">
      <alignment horizontal="center"/>
    </xf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6" borderId="1" xfId="0" applyFont="1" applyFill="1" applyBorder="1"/>
    <xf numFmtId="0" fontId="3" fillId="6" borderId="2" xfId="0" applyFont="1" applyFill="1" applyBorder="1"/>
    <xf numFmtId="0" fontId="3" fillId="6" borderId="4" xfId="0" applyFont="1" applyFill="1" applyBorder="1"/>
    <xf numFmtId="2" fontId="3" fillId="6" borderId="3" xfId="0" applyNumberFormat="1" applyFont="1" applyFill="1" applyBorder="1" applyAlignment="1">
      <alignment horizontal="center"/>
    </xf>
    <xf numFmtId="165" fontId="3" fillId="6" borderId="3" xfId="0" applyNumberFormat="1" applyFont="1" applyFill="1" applyBorder="1" applyAlignment="1">
      <alignment horizontal="center"/>
    </xf>
    <xf numFmtId="0" fontId="3" fillId="4" borderId="1" xfId="0" applyFont="1" applyFill="1" applyBorder="1"/>
    <xf numFmtId="0" fontId="3" fillId="4" borderId="2" xfId="0" applyFont="1" applyFill="1" applyBorder="1"/>
    <xf numFmtId="0" fontId="3" fillId="4" borderId="4" xfId="0" applyFont="1" applyFill="1" applyBorder="1"/>
    <xf numFmtId="2" fontId="3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1" fontId="3" fillId="7" borderId="4" xfId="0" applyNumberFormat="1" applyFont="1" applyFill="1" applyBorder="1" applyAlignment="1">
      <alignment horizontal="center"/>
    </xf>
    <xf numFmtId="1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1" fillId="2" borderId="0" xfId="0" applyFont="1" applyFill="1"/>
    <xf numFmtId="0" fontId="0" fillId="0" borderId="0" xfId="0" applyFill="1"/>
    <xf numFmtId="0" fontId="7" fillId="2" borderId="0" xfId="0" applyFont="1" applyFill="1"/>
    <xf numFmtId="0" fontId="3" fillId="4" borderId="2" xfId="0" applyFont="1" applyFill="1" applyBorder="1" applyAlignment="1"/>
    <xf numFmtId="0" fontId="7" fillId="0" borderId="0" xfId="0" applyFont="1" applyFill="1"/>
    <xf numFmtId="0" fontId="0" fillId="2" borderId="0" xfId="0" applyFill="1"/>
    <xf numFmtId="49" fontId="3" fillId="4" borderId="3" xfId="0" applyNumberFormat="1" applyFont="1" applyFill="1" applyBorder="1" applyAlignment="1">
      <alignment horizontal="center"/>
    </xf>
    <xf numFmtId="165" fontId="3" fillId="4" borderId="0" xfId="0" applyNumberFormat="1" applyFont="1" applyFill="1" applyBorder="1" applyAlignment="1">
      <alignment horizontal="center"/>
    </xf>
    <xf numFmtId="165" fontId="3" fillId="4" borderId="4" xfId="0" applyNumberFormat="1" applyFont="1" applyFill="1" applyBorder="1" applyAlignment="1">
      <alignment horizontal="center"/>
    </xf>
    <xf numFmtId="49" fontId="3" fillId="4" borderId="2" xfId="0" applyNumberFormat="1" applyFont="1" applyFill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49" fontId="3" fillId="4" borderId="2" xfId="0" applyNumberFormat="1" applyFont="1" applyFill="1" applyBorder="1" applyAlignment="1">
      <alignment horizontal="left"/>
    </xf>
    <xf numFmtId="165" fontId="3" fillId="4" borderId="1" xfId="1" applyNumberFormat="1" applyFont="1" applyFill="1" applyBorder="1" applyAlignment="1">
      <alignment horizontal="center"/>
    </xf>
    <xf numFmtId="165" fontId="3" fillId="4" borderId="2" xfId="1" applyNumberFormat="1" applyFont="1" applyFill="1" applyBorder="1" applyAlignment="1">
      <alignment horizontal="center"/>
    </xf>
    <xf numFmtId="165" fontId="3" fillId="4" borderId="4" xfId="1" applyNumberFormat="1" applyFont="1" applyFill="1" applyBorder="1" applyAlignment="1">
      <alignment horizontal="center"/>
    </xf>
    <xf numFmtId="49" fontId="3" fillId="3" borderId="2" xfId="0" applyNumberFormat="1" applyFont="1" applyFill="1" applyBorder="1" applyAlignment="1">
      <alignment horizontal="left"/>
    </xf>
    <xf numFmtId="0" fontId="3" fillId="3" borderId="2" xfId="0" applyFont="1" applyFill="1" applyBorder="1" applyAlignment="1">
      <alignment horizontal="left"/>
    </xf>
    <xf numFmtId="0" fontId="3" fillId="5" borderId="4" xfId="0" applyFont="1" applyFill="1" applyBorder="1"/>
    <xf numFmtId="0" fontId="3" fillId="2" borderId="12" xfId="0" applyFont="1" applyFill="1" applyBorder="1" applyAlignment="1">
      <alignment horizontal="center"/>
    </xf>
    <xf numFmtId="0" fontId="3" fillId="7" borderId="14" xfId="0" applyFont="1" applyFill="1" applyBorder="1" applyAlignment="1">
      <alignment horizontal="left"/>
    </xf>
    <xf numFmtId="0" fontId="3" fillId="7" borderId="9" xfId="0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165" fontId="3" fillId="4" borderId="14" xfId="0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3" fillId="4" borderId="7" xfId="0" applyFont="1" applyFill="1" applyBorder="1"/>
    <xf numFmtId="0" fontId="3" fillId="4" borderId="6" xfId="0" applyFont="1" applyFill="1" applyBorder="1"/>
    <xf numFmtId="0" fontId="3" fillId="4" borderId="8" xfId="0" applyFont="1" applyFill="1" applyBorder="1"/>
    <xf numFmtId="0" fontId="3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center"/>
    </xf>
    <xf numFmtId="2" fontId="3" fillId="2" borderId="3" xfId="0" applyNumberFormat="1" applyFont="1" applyFill="1" applyBorder="1" applyAlignment="1">
      <alignment horizontal="center"/>
    </xf>
    <xf numFmtId="0" fontId="3" fillId="2" borderId="9" xfId="0" applyFont="1" applyFill="1" applyBorder="1"/>
    <xf numFmtId="0" fontId="3" fillId="2" borderId="10" xfId="0" applyFont="1" applyFill="1" applyBorder="1"/>
    <xf numFmtId="0" fontId="3" fillId="2" borderId="11" xfId="0" applyFont="1" applyFill="1" applyBorder="1"/>
    <xf numFmtId="165" fontId="3" fillId="3" borderId="4" xfId="1" applyNumberFormat="1" applyFont="1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0" fontId="3" fillId="7" borderId="4" xfId="0" applyFont="1" applyFill="1" applyBorder="1"/>
    <xf numFmtId="0" fontId="3" fillId="5" borderId="1" xfId="0" applyFont="1" applyFill="1" applyBorder="1" applyAlignment="1">
      <alignment horizontal="left"/>
    </xf>
    <xf numFmtId="0" fontId="3" fillId="5" borderId="2" xfId="0" applyFont="1" applyFill="1" applyBorder="1" applyAlignment="1">
      <alignment horizontal="center"/>
    </xf>
    <xf numFmtId="165" fontId="3" fillId="3" borderId="4" xfId="0" applyNumberFormat="1" applyFont="1" applyFill="1" applyBorder="1" applyAlignment="1">
      <alignment horizontal="center"/>
    </xf>
    <xf numFmtId="165" fontId="3" fillId="3" borderId="3" xfId="1" applyNumberFormat="1" applyFont="1" applyFill="1" applyBorder="1" applyAlignment="1">
      <alignment horizontal="left"/>
    </xf>
    <xf numFmtId="0" fontId="3" fillId="4" borderId="14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165" fontId="3" fillId="2" borderId="3" xfId="1" applyNumberFormat="1" applyFont="1" applyFill="1" applyBorder="1" applyAlignment="1">
      <alignment horizontal="center"/>
    </xf>
    <xf numFmtId="165" fontId="3" fillId="3" borderId="1" xfId="1" applyNumberFormat="1" applyFont="1" applyFill="1" applyBorder="1" applyAlignment="1">
      <alignment horizontal="center"/>
    </xf>
    <xf numFmtId="0" fontId="3" fillId="4" borderId="6" xfId="0" applyFont="1" applyFill="1" applyBorder="1" applyAlignment="1">
      <alignment horizontal="right"/>
    </xf>
    <xf numFmtId="0" fontId="3" fillId="4" borderId="12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3" fillId="4" borderId="5" xfId="0" applyFont="1" applyFill="1" applyBorder="1"/>
    <xf numFmtId="0" fontId="3" fillId="4" borderId="9" xfId="0" applyFont="1" applyFill="1" applyBorder="1"/>
    <xf numFmtId="0" fontId="3" fillId="4" borderId="10" xfId="0" applyFont="1" applyFill="1" applyBorder="1" applyAlignment="1">
      <alignment horizontal="right"/>
    </xf>
    <xf numFmtId="0" fontId="3" fillId="4" borderId="10" xfId="0" applyFont="1" applyFill="1" applyBorder="1"/>
    <xf numFmtId="0" fontId="3" fillId="4" borderId="11" xfId="0" applyFont="1" applyFill="1" applyBorder="1"/>
    <xf numFmtId="0" fontId="3" fillId="4" borderId="0" xfId="0" applyFont="1" applyFill="1" applyBorder="1" applyAlignment="1"/>
    <xf numFmtId="0" fontId="3" fillId="4" borderId="0" xfId="0" applyFont="1" applyFill="1" applyBorder="1" applyAlignment="1">
      <alignment horizontal="left"/>
    </xf>
    <xf numFmtId="0" fontId="3" fillId="4" borderId="12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10" xfId="0" applyFont="1" applyFill="1" applyBorder="1" applyAlignment="1">
      <alignment horizontal="left"/>
    </xf>
    <xf numFmtId="49" fontId="3" fillId="4" borderId="10" xfId="0" applyNumberFormat="1" applyFont="1" applyFill="1" applyBorder="1"/>
    <xf numFmtId="0" fontId="2" fillId="4" borderId="6" xfId="0" applyFont="1" applyFill="1" applyBorder="1"/>
    <xf numFmtId="0" fontId="3" fillId="4" borderId="8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2" fillId="4" borderId="0" xfId="0" applyFont="1" applyFill="1" applyBorder="1"/>
    <xf numFmtId="0" fontId="3" fillId="4" borderId="5" xfId="0" applyFont="1" applyFill="1" applyBorder="1" applyAlignment="1">
      <alignment horizontal="center"/>
    </xf>
    <xf numFmtId="0" fontId="2" fillId="4" borderId="10" xfId="0" applyFont="1" applyFill="1" applyBorder="1"/>
    <xf numFmtId="0" fontId="3" fillId="4" borderId="10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87"/>
  <sheetViews>
    <sheetView tabSelected="1" zoomScale="83" zoomScaleNormal="83" workbookViewId="0"/>
  </sheetViews>
  <sheetFormatPr defaultRowHeight="15" customHeight="1" x14ac:dyDescent="0.25"/>
  <cols>
    <col min="1" max="1" width="0.7109375" style="80" customWidth="1"/>
    <col min="2" max="2" width="6.7109375" style="67" customWidth="1"/>
    <col min="3" max="3" width="6.140625" style="66" customWidth="1"/>
    <col min="4" max="4" width="10.140625" style="67" customWidth="1"/>
    <col min="5" max="12" width="5.7109375" style="66" customWidth="1"/>
    <col min="13" max="13" width="6" style="66" customWidth="1"/>
    <col min="14" max="14" width="8.85546875" style="66" customWidth="1"/>
    <col min="15" max="15" width="0.7109375" style="44" customWidth="1"/>
    <col min="16" max="19" width="6.7109375" style="44" customWidth="1"/>
    <col min="20" max="20" width="0.7109375" style="44" customWidth="1"/>
    <col min="21" max="25" width="5.7109375" style="66" customWidth="1"/>
    <col min="26" max="26" width="9.28515625" style="66" customWidth="1"/>
    <col min="27" max="27" width="0.7109375" style="66" customWidth="1"/>
    <col min="28" max="31" width="6.7109375" style="66" customWidth="1"/>
    <col min="32" max="32" width="0.7109375" style="66" customWidth="1"/>
    <col min="33" max="33" width="15.7109375" style="66" customWidth="1"/>
    <col min="34" max="34" width="12.7109375" style="66" customWidth="1"/>
    <col min="35" max="35" width="12.42578125" style="66" customWidth="1"/>
    <col min="36" max="36" width="11.5703125" style="66" customWidth="1"/>
    <col min="37" max="37" width="0.7109375" style="66" customWidth="1"/>
    <col min="38" max="40" width="6.7109375" style="66" customWidth="1"/>
    <col min="41" max="43" width="4.7109375" style="66" customWidth="1"/>
    <col min="44" max="44" width="51.42578125" style="80" customWidth="1"/>
    <col min="45" max="16384" width="9.140625" style="80"/>
  </cols>
  <sheetData>
    <row r="1" spans="1:44" ht="17.25" customHeight="1" x14ac:dyDescent="0.25">
      <c r="A1" s="79"/>
      <c r="B1" s="1" t="s">
        <v>43</v>
      </c>
      <c r="C1" s="2"/>
      <c r="D1" s="3"/>
      <c r="E1" s="4" t="s">
        <v>44</v>
      </c>
      <c r="F1" s="2"/>
      <c r="G1" s="1"/>
      <c r="H1" s="1"/>
      <c r="I1" s="2"/>
      <c r="J1" s="2"/>
      <c r="K1" s="2"/>
      <c r="L1" s="1"/>
      <c r="M1" s="2"/>
      <c r="N1" s="2"/>
      <c r="O1" s="2"/>
      <c r="P1" s="5"/>
      <c r="Q1" s="5"/>
      <c r="R1" s="5"/>
      <c r="S1" s="5"/>
      <c r="T1" s="5"/>
      <c r="U1" s="1"/>
      <c r="V1" s="2"/>
      <c r="W1" s="2"/>
      <c r="X1" s="2"/>
      <c r="Y1" s="2"/>
      <c r="Z1" s="2"/>
      <c r="AA1" s="1"/>
      <c r="AB1" s="1"/>
      <c r="AC1" s="1"/>
      <c r="AD1" s="1"/>
      <c r="AE1" s="1"/>
      <c r="AF1" s="1"/>
      <c r="AG1" s="2"/>
      <c r="AH1" s="2"/>
      <c r="AI1" s="2"/>
      <c r="AJ1" s="2"/>
      <c r="AK1" s="1"/>
      <c r="AL1" s="2"/>
      <c r="AM1" s="2"/>
      <c r="AN1" s="2"/>
      <c r="AO1" s="2"/>
      <c r="AP1" s="2"/>
      <c r="AQ1" s="2"/>
      <c r="AR1" s="46"/>
    </row>
    <row r="2" spans="1:44" s="83" customFormat="1" ht="15" customHeight="1" x14ac:dyDescent="0.25">
      <c r="A2" s="81"/>
      <c r="B2" s="8" t="s">
        <v>12</v>
      </c>
      <c r="C2" s="9"/>
      <c r="D2" s="10"/>
      <c r="E2" s="11" t="s">
        <v>13</v>
      </c>
      <c r="F2" s="12"/>
      <c r="G2" s="12"/>
      <c r="H2" s="12"/>
      <c r="I2" s="19" t="s">
        <v>14</v>
      </c>
      <c r="J2" s="15"/>
      <c r="K2" s="12"/>
      <c r="L2" s="12"/>
      <c r="M2" s="12"/>
      <c r="N2" s="13"/>
      <c r="O2" s="17"/>
      <c r="P2" s="19" t="s">
        <v>78</v>
      </c>
      <c r="Q2" s="13"/>
      <c r="R2" s="13"/>
      <c r="S2" s="16"/>
      <c r="T2" s="17"/>
      <c r="U2" s="18" t="s">
        <v>15</v>
      </c>
      <c r="V2" s="12"/>
      <c r="W2" s="12"/>
      <c r="X2" s="18"/>
      <c r="Y2" s="88"/>
      <c r="Z2" s="89"/>
      <c r="AA2" s="17"/>
      <c r="AB2" s="20" t="s">
        <v>79</v>
      </c>
      <c r="AC2" s="18"/>
      <c r="AD2" s="12"/>
      <c r="AE2" s="19"/>
      <c r="AF2" s="17"/>
      <c r="AG2" s="20" t="s">
        <v>58</v>
      </c>
      <c r="AH2" s="12"/>
      <c r="AI2" s="12"/>
      <c r="AJ2" s="13"/>
      <c r="AK2" s="17"/>
      <c r="AL2" s="20" t="s">
        <v>59</v>
      </c>
      <c r="AM2" s="18"/>
      <c r="AN2" s="12"/>
      <c r="AO2" s="82" t="s">
        <v>60</v>
      </c>
      <c r="AP2" s="12"/>
      <c r="AQ2" s="13"/>
      <c r="AR2" s="46"/>
    </row>
    <row r="3" spans="1:44" s="83" customFormat="1" ht="15" customHeight="1" x14ac:dyDescent="0.25">
      <c r="A3" s="81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18</v>
      </c>
      <c r="K3" s="16" t="s">
        <v>19</v>
      </c>
      <c r="L3" s="16" t="s">
        <v>20</v>
      </c>
      <c r="M3" s="16" t="s">
        <v>21</v>
      </c>
      <c r="N3" s="16" t="s">
        <v>22</v>
      </c>
      <c r="O3" s="21"/>
      <c r="P3" s="16" t="s">
        <v>5</v>
      </c>
      <c r="Q3" s="16" t="s">
        <v>6</v>
      </c>
      <c r="R3" s="16" t="s">
        <v>61</v>
      </c>
      <c r="S3" s="16" t="s">
        <v>17</v>
      </c>
      <c r="T3" s="21"/>
      <c r="U3" s="16" t="s">
        <v>3</v>
      </c>
      <c r="V3" s="16" t="s">
        <v>8</v>
      </c>
      <c r="W3" s="13" t="s">
        <v>5</v>
      </c>
      <c r="X3" s="16" t="s">
        <v>6</v>
      </c>
      <c r="Y3" s="16" t="s">
        <v>17</v>
      </c>
      <c r="Z3" s="16" t="s">
        <v>22</v>
      </c>
      <c r="AA3" s="21"/>
      <c r="AB3" s="16" t="s">
        <v>5</v>
      </c>
      <c r="AC3" s="16" t="s">
        <v>6</v>
      </c>
      <c r="AD3" s="16" t="s">
        <v>61</v>
      </c>
      <c r="AE3" s="16" t="s">
        <v>17</v>
      </c>
      <c r="AF3" s="21"/>
      <c r="AG3" s="16" t="s">
        <v>62</v>
      </c>
      <c r="AH3" s="16" t="s">
        <v>63</v>
      </c>
      <c r="AI3" s="13" t="s">
        <v>64</v>
      </c>
      <c r="AJ3" s="16" t="s">
        <v>65</v>
      </c>
      <c r="AK3" s="21"/>
      <c r="AL3" s="16" t="s">
        <v>23</v>
      </c>
      <c r="AM3" s="16" t="s">
        <v>24</v>
      </c>
      <c r="AN3" s="13" t="s">
        <v>66</v>
      </c>
      <c r="AO3" s="13" t="s">
        <v>31</v>
      </c>
      <c r="AP3" s="15" t="s">
        <v>32</v>
      </c>
      <c r="AQ3" s="16" t="s">
        <v>33</v>
      </c>
      <c r="AR3" s="46"/>
    </row>
    <row r="4" spans="1:44" s="83" customFormat="1" ht="15" customHeight="1" x14ac:dyDescent="0.25">
      <c r="A4" s="81"/>
      <c r="B4" s="22">
        <v>2010</v>
      </c>
      <c r="C4" s="22" t="s">
        <v>39</v>
      </c>
      <c r="D4" s="23" t="s">
        <v>35</v>
      </c>
      <c r="E4" s="22"/>
      <c r="F4" s="73" t="s">
        <v>36</v>
      </c>
      <c r="G4" s="74"/>
      <c r="H4" s="75"/>
      <c r="I4" s="22"/>
      <c r="J4" s="22"/>
      <c r="K4" s="22"/>
      <c r="L4" s="22"/>
      <c r="M4" s="22"/>
      <c r="N4" s="24"/>
      <c r="O4" s="44"/>
      <c r="P4" s="16"/>
      <c r="Q4" s="16"/>
      <c r="R4" s="16"/>
      <c r="S4" s="16"/>
      <c r="T4" s="21"/>
      <c r="U4" s="25"/>
      <c r="V4" s="25"/>
      <c r="W4" s="26"/>
      <c r="X4" s="25"/>
      <c r="Y4" s="25"/>
      <c r="Z4" s="33"/>
      <c r="AA4" s="21"/>
      <c r="AB4" s="16"/>
      <c r="AC4" s="16"/>
      <c r="AD4" s="16"/>
      <c r="AE4" s="16"/>
      <c r="AF4" s="21"/>
      <c r="AG4" s="28"/>
      <c r="AH4" s="28"/>
      <c r="AI4" s="28"/>
      <c r="AJ4" s="28"/>
      <c r="AK4" s="21"/>
      <c r="AL4" s="25"/>
      <c r="AM4" s="28"/>
      <c r="AN4" s="29"/>
      <c r="AO4" s="26"/>
      <c r="AP4" s="30"/>
      <c r="AQ4" s="25"/>
      <c r="AR4" s="46"/>
    </row>
    <row r="5" spans="1:44" s="83" customFormat="1" ht="15" customHeight="1" x14ac:dyDescent="0.25">
      <c r="A5" s="81"/>
      <c r="B5" s="22">
        <v>2011</v>
      </c>
      <c r="C5" s="22" t="s">
        <v>38</v>
      </c>
      <c r="D5" s="23" t="s">
        <v>35</v>
      </c>
      <c r="E5" s="22"/>
      <c r="F5" s="73" t="s">
        <v>36</v>
      </c>
      <c r="G5" s="74"/>
      <c r="H5" s="75"/>
      <c r="I5" s="22"/>
      <c r="J5" s="22"/>
      <c r="K5" s="22"/>
      <c r="L5" s="22"/>
      <c r="M5" s="22"/>
      <c r="N5" s="24"/>
      <c r="O5" s="44"/>
      <c r="P5" s="16"/>
      <c r="Q5" s="16"/>
      <c r="R5" s="16"/>
      <c r="S5" s="16"/>
      <c r="T5" s="21"/>
      <c r="U5" s="25"/>
      <c r="V5" s="25"/>
      <c r="W5" s="26"/>
      <c r="X5" s="25"/>
      <c r="Y5" s="25"/>
      <c r="Z5" s="33"/>
      <c r="AA5" s="21"/>
      <c r="AB5" s="16"/>
      <c r="AC5" s="16"/>
      <c r="AD5" s="16"/>
      <c r="AE5" s="16"/>
      <c r="AF5" s="21"/>
      <c r="AG5" s="28"/>
      <c r="AH5" s="28"/>
      <c r="AI5" s="28"/>
      <c r="AJ5" s="28"/>
      <c r="AK5" s="21"/>
      <c r="AL5" s="25"/>
      <c r="AM5" s="28"/>
      <c r="AN5" s="29"/>
      <c r="AO5" s="26"/>
      <c r="AP5" s="30"/>
      <c r="AQ5" s="25"/>
      <c r="AR5" s="46"/>
    </row>
    <row r="6" spans="1:44" s="83" customFormat="1" ht="15" customHeight="1" x14ac:dyDescent="0.25">
      <c r="A6" s="81"/>
      <c r="B6" s="22">
        <v>2012</v>
      </c>
      <c r="C6" s="22" t="s">
        <v>45</v>
      </c>
      <c r="D6" s="23" t="s">
        <v>35</v>
      </c>
      <c r="E6" s="22"/>
      <c r="F6" s="73" t="s">
        <v>36</v>
      </c>
      <c r="G6" s="74"/>
      <c r="H6" s="75"/>
      <c r="I6" s="22"/>
      <c r="J6" s="22"/>
      <c r="K6" s="22"/>
      <c r="L6" s="22"/>
      <c r="M6" s="22"/>
      <c r="N6" s="24"/>
      <c r="O6" s="44"/>
      <c r="P6" s="16"/>
      <c r="Q6" s="16"/>
      <c r="R6" s="16"/>
      <c r="S6" s="16"/>
      <c r="T6" s="21"/>
      <c r="U6" s="25"/>
      <c r="V6" s="25"/>
      <c r="W6" s="26"/>
      <c r="X6" s="25"/>
      <c r="Y6" s="25"/>
      <c r="Z6" s="33"/>
      <c r="AA6" s="21"/>
      <c r="AB6" s="16"/>
      <c r="AC6" s="16"/>
      <c r="AD6" s="16"/>
      <c r="AE6" s="16"/>
      <c r="AF6" s="21"/>
      <c r="AG6" s="28"/>
      <c r="AH6" s="28"/>
      <c r="AI6" s="28"/>
      <c r="AJ6" s="28"/>
      <c r="AK6" s="21"/>
      <c r="AL6" s="25"/>
      <c r="AM6" s="28"/>
      <c r="AN6" s="29"/>
      <c r="AO6" s="26"/>
      <c r="AP6" s="30"/>
      <c r="AQ6" s="25"/>
      <c r="AR6" s="46"/>
    </row>
    <row r="7" spans="1:44" s="83" customFormat="1" ht="15" customHeight="1" x14ac:dyDescent="0.25">
      <c r="A7" s="81"/>
      <c r="B7" s="22">
        <v>2013</v>
      </c>
      <c r="C7" s="22" t="s">
        <v>51</v>
      </c>
      <c r="D7" s="23" t="s">
        <v>35</v>
      </c>
      <c r="E7" s="22"/>
      <c r="F7" s="73" t="s">
        <v>36</v>
      </c>
      <c r="G7" s="74"/>
      <c r="H7" s="75"/>
      <c r="I7" s="22"/>
      <c r="J7" s="22"/>
      <c r="K7" s="22"/>
      <c r="L7" s="22"/>
      <c r="M7" s="74"/>
      <c r="N7" s="24"/>
      <c r="O7" s="44"/>
      <c r="P7" s="16"/>
      <c r="Q7" s="16"/>
      <c r="R7" s="16"/>
      <c r="S7" s="16"/>
      <c r="T7" s="21"/>
      <c r="U7" s="25"/>
      <c r="V7" s="25"/>
      <c r="W7" s="26"/>
      <c r="X7" s="25"/>
      <c r="Y7" s="25"/>
      <c r="Z7" s="33"/>
      <c r="AA7" s="21"/>
      <c r="AB7" s="16"/>
      <c r="AC7" s="16"/>
      <c r="AD7" s="16"/>
      <c r="AE7" s="16"/>
      <c r="AF7" s="21"/>
      <c r="AG7" s="28"/>
      <c r="AH7" s="28"/>
      <c r="AI7" s="28"/>
      <c r="AJ7" s="28"/>
      <c r="AK7" s="21"/>
      <c r="AL7" s="25"/>
      <c r="AM7" s="28"/>
      <c r="AN7" s="29"/>
      <c r="AO7" s="26"/>
      <c r="AP7" s="30"/>
      <c r="AQ7" s="25"/>
      <c r="AR7" s="46"/>
    </row>
    <row r="8" spans="1:44" s="83" customFormat="1" ht="15" customHeight="1" x14ac:dyDescent="0.25">
      <c r="A8" s="81"/>
      <c r="B8" s="34">
        <v>2013</v>
      </c>
      <c r="C8" s="34" t="s">
        <v>38</v>
      </c>
      <c r="D8" s="35" t="s">
        <v>42</v>
      </c>
      <c r="E8" s="34"/>
      <c r="F8" s="36" t="s">
        <v>37</v>
      </c>
      <c r="G8" s="69"/>
      <c r="H8" s="68"/>
      <c r="I8" s="37"/>
      <c r="J8" s="34"/>
      <c r="K8" s="34"/>
      <c r="L8" s="34"/>
      <c r="M8" s="72"/>
      <c r="N8" s="38"/>
      <c r="O8" s="21"/>
      <c r="P8" s="16"/>
      <c r="Q8" s="16"/>
      <c r="R8" s="16"/>
      <c r="S8" s="16"/>
      <c r="T8" s="21"/>
      <c r="U8" s="25"/>
      <c r="V8" s="25"/>
      <c r="W8" s="26"/>
      <c r="X8" s="25"/>
      <c r="Y8" s="25"/>
      <c r="Z8" s="33"/>
      <c r="AA8" s="21"/>
      <c r="AB8" s="16"/>
      <c r="AC8" s="16"/>
      <c r="AD8" s="16"/>
      <c r="AE8" s="16"/>
      <c r="AF8" s="21"/>
      <c r="AG8" s="28"/>
      <c r="AH8" s="28"/>
      <c r="AI8" s="28"/>
      <c r="AJ8" s="28"/>
      <c r="AK8" s="21"/>
      <c r="AL8" s="25"/>
      <c r="AM8" s="28"/>
      <c r="AN8" s="29"/>
      <c r="AO8" s="26"/>
      <c r="AP8" s="30"/>
      <c r="AQ8" s="25"/>
      <c r="AR8" s="46"/>
    </row>
    <row r="9" spans="1:44" s="83" customFormat="1" ht="15" customHeight="1" x14ac:dyDescent="0.25">
      <c r="A9" s="81"/>
      <c r="B9" s="25">
        <v>2013</v>
      </c>
      <c r="C9" s="25" t="s">
        <v>52</v>
      </c>
      <c r="D9" s="31" t="s">
        <v>34</v>
      </c>
      <c r="E9" s="25">
        <v>1</v>
      </c>
      <c r="F9" s="32">
        <v>0</v>
      </c>
      <c r="G9" s="32">
        <v>0</v>
      </c>
      <c r="H9" s="32">
        <v>0</v>
      </c>
      <c r="I9" s="32">
        <v>1</v>
      </c>
      <c r="J9" s="25">
        <v>0</v>
      </c>
      <c r="K9" s="25">
        <v>0</v>
      </c>
      <c r="L9" s="25">
        <v>1</v>
      </c>
      <c r="M9" s="30">
        <v>0</v>
      </c>
      <c r="N9" s="33">
        <v>0.33300000000000002</v>
      </c>
      <c r="O9" s="21">
        <f>PRODUCT(I9/N9)</f>
        <v>3.0030030030030028</v>
      </c>
      <c r="P9" s="16"/>
      <c r="Q9" s="16"/>
      <c r="R9" s="16"/>
      <c r="S9" s="16"/>
      <c r="T9" s="21"/>
      <c r="U9" s="25"/>
      <c r="V9" s="25"/>
      <c r="W9" s="26"/>
      <c r="X9" s="25"/>
      <c r="Y9" s="25"/>
      <c r="Z9" s="33"/>
      <c r="AA9" s="21"/>
      <c r="AB9" s="16"/>
      <c r="AC9" s="16"/>
      <c r="AD9" s="16"/>
      <c r="AE9" s="16"/>
      <c r="AF9" s="21"/>
      <c r="AG9" s="28"/>
      <c r="AH9" s="28"/>
      <c r="AI9" s="28"/>
      <c r="AJ9" s="28"/>
      <c r="AK9" s="21"/>
      <c r="AL9" s="25"/>
      <c r="AM9" s="28"/>
      <c r="AN9" s="29"/>
      <c r="AO9" s="26"/>
      <c r="AP9" s="30">
        <v>1</v>
      </c>
      <c r="AQ9" s="25"/>
      <c r="AR9" s="46"/>
    </row>
    <row r="10" spans="1:44" s="83" customFormat="1" ht="15" customHeight="1" x14ac:dyDescent="0.25">
      <c r="A10" s="81"/>
      <c r="B10" s="34">
        <v>2014</v>
      </c>
      <c r="C10" s="34" t="s">
        <v>51</v>
      </c>
      <c r="D10" s="35" t="s">
        <v>42</v>
      </c>
      <c r="E10" s="34"/>
      <c r="F10" s="36" t="s">
        <v>37</v>
      </c>
      <c r="G10" s="69"/>
      <c r="H10" s="68"/>
      <c r="I10" s="37"/>
      <c r="J10" s="34"/>
      <c r="K10" s="34"/>
      <c r="L10" s="34"/>
      <c r="M10" s="72"/>
      <c r="N10" s="38"/>
      <c r="O10" s="21"/>
      <c r="P10" s="16"/>
      <c r="Q10" s="16"/>
      <c r="R10" s="16"/>
      <c r="S10" s="16"/>
      <c r="T10" s="21"/>
      <c r="U10" s="25"/>
      <c r="V10" s="25"/>
      <c r="W10" s="26"/>
      <c r="X10" s="25"/>
      <c r="Y10" s="25"/>
      <c r="Z10" s="33"/>
      <c r="AA10" s="21"/>
      <c r="AB10" s="16"/>
      <c r="AC10" s="16"/>
      <c r="AD10" s="16"/>
      <c r="AE10" s="16"/>
      <c r="AF10" s="21"/>
      <c r="AG10" s="28"/>
      <c r="AH10" s="28"/>
      <c r="AI10" s="28"/>
      <c r="AJ10" s="28"/>
      <c r="AK10" s="21"/>
      <c r="AL10" s="25"/>
      <c r="AM10" s="28"/>
      <c r="AN10" s="29"/>
      <c r="AO10" s="26"/>
      <c r="AP10" s="30"/>
      <c r="AQ10" s="25"/>
      <c r="AR10" s="46"/>
    </row>
    <row r="11" spans="1:44" s="83" customFormat="1" ht="15" customHeight="1" x14ac:dyDescent="0.25">
      <c r="A11" s="81"/>
      <c r="B11" s="25">
        <v>2014</v>
      </c>
      <c r="C11" s="25" t="s">
        <v>52</v>
      </c>
      <c r="D11" s="31" t="s">
        <v>34</v>
      </c>
      <c r="E11" s="25">
        <v>2</v>
      </c>
      <c r="F11" s="32">
        <v>0</v>
      </c>
      <c r="G11" s="32">
        <v>0</v>
      </c>
      <c r="H11" s="32">
        <v>0</v>
      </c>
      <c r="I11" s="32">
        <v>3</v>
      </c>
      <c r="J11" s="25">
        <v>1</v>
      </c>
      <c r="K11" s="25">
        <v>2</v>
      </c>
      <c r="L11" s="25">
        <v>0</v>
      </c>
      <c r="M11" s="30">
        <v>0</v>
      </c>
      <c r="N11" s="33">
        <v>0.375</v>
      </c>
      <c r="O11" s="21">
        <f>PRODUCT(I11/N11)</f>
        <v>8</v>
      </c>
      <c r="P11" s="16"/>
      <c r="Q11" s="16"/>
      <c r="R11" s="16"/>
      <c r="S11" s="16"/>
      <c r="T11" s="21"/>
      <c r="U11" s="25"/>
      <c r="V11" s="25"/>
      <c r="W11" s="26"/>
      <c r="X11" s="25"/>
      <c r="Y11" s="25"/>
      <c r="Z11" s="33"/>
      <c r="AA11" s="21"/>
      <c r="AB11" s="16"/>
      <c r="AC11" s="16"/>
      <c r="AD11" s="16"/>
      <c r="AE11" s="16"/>
      <c r="AF11" s="21"/>
      <c r="AG11" s="28"/>
      <c r="AH11" s="28"/>
      <c r="AI11" s="28"/>
      <c r="AJ11" s="28"/>
      <c r="AK11" s="21"/>
      <c r="AL11" s="25"/>
      <c r="AM11" s="28"/>
      <c r="AN11" s="29"/>
      <c r="AO11" s="26"/>
      <c r="AP11" s="30">
        <v>1</v>
      </c>
      <c r="AQ11" s="25"/>
      <c r="AR11" s="46"/>
    </row>
    <row r="12" spans="1:44" s="83" customFormat="1" ht="15" customHeight="1" x14ac:dyDescent="0.25">
      <c r="A12" s="81"/>
      <c r="B12" s="34">
        <v>2015</v>
      </c>
      <c r="C12" s="34" t="s">
        <v>53</v>
      </c>
      <c r="D12" s="35" t="s">
        <v>42</v>
      </c>
      <c r="E12" s="34"/>
      <c r="F12" s="36" t="s">
        <v>37</v>
      </c>
      <c r="G12" s="69"/>
      <c r="H12" s="68"/>
      <c r="I12" s="37"/>
      <c r="J12" s="34"/>
      <c r="K12" s="34"/>
      <c r="L12" s="34"/>
      <c r="M12" s="72"/>
      <c r="N12" s="38"/>
      <c r="O12" s="21"/>
      <c r="P12" s="16"/>
      <c r="Q12" s="16"/>
      <c r="R12" s="16"/>
      <c r="S12" s="16"/>
      <c r="T12" s="21"/>
      <c r="U12" s="25"/>
      <c r="V12" s="25"/>
      <c r="W12" s="26"/>
      <c r="X12" s="25"/>
      <c r="Y12" s="25"/>
      <c r="Z12" s="33"/>
      <c r="AA12" s="21"/>
      <c r="AB12" s="16"/>
      <c r="AC12" s="16"/>
      <c r="AD12" s="16"/>
      <c r="AE12" s="16"/>
      <c r="AF12" s="21"/>
      <c r="AG12" s="28"/>
      <c r="AH12" s="28"/>
      <c r="AI12" s="28"/>
      <c r="AJ12" s="28"/>
      <c r="AK12" s="21"/>
      <c r="AL12" s="25"/>
      <c r="AM12" s="28"/>
      <c r="AN12" s="29"/>
      <c r="AO12" s="26"/>
      <c r="AP12" s="30"/>
      <c r="AQ12" s="25"/>
      <c r="AR12" s="46"/>
    </row>
    <row r="13" spans="1:44" s="83" customFormat="1" ht="15" customHeight="1" x14ac:dyDescent="0.25">
      <c r="A13" s="81"/>
      <c r="B13" s="25">
        <v>2015</v>
      </c>
      <c r="C13" s="25" t="s">
        <v>52</v>
      </c>
      <c r="D13" s="31" t="s">
        <v>34</v>
      </c>
      <c r="E13" s="25">
        <v>8</v>
      </c>
      <c r="F13" s="25">
        <v>0</v>
      </c>
      <c r="G13" s="25">
        <v>2</v>
      </c>
      <c r="H13" s="25">
        <v>0</v>
      </c>
      <c r="I13" s="25">
        <v>7</v>
      </c>
      <c r="J13" s="25">
        <v>1</v>
      </c>
      <c r="K13" s="25">
        <v>2</v>
      </c>
      <c r="L13" s="25">
        <v>2</v>
      </c>
      <c r="M13" s="25">
        <v>2</v>
      </c>
      <c r="N13" s="52">
        <v>0.33329999999999999</v>
      </c>
      <c r="O13" s="77">
        <v>21</v>
      </c>
      <c r="P13" s="16"/>
      <c r="Q13" s="16"/>
      <c r="R13" s="16"/>
      <c r="S13" s="16"/>
      <c r="T13" s="21"/>
      <c r="U13" s="25">
        <v>1</v>
      </c>
      <c r="V13" s="26">
        <v>0</v>
      </c>
      <c r="W13" s="26">
        <v>0</v>
      </c>
      <c r="X13" s="25">
        <v>0</v>
      </c>
      <c r="Y13" s="25">
        <v>1</v>
      </c>
      <c r="Z13" s="33">
        <v>0.5</v>
      </c>
      <c r="AA13" s="21"/>
      <c r="AB13" s="16"/>
      <c r="AC13" s="16"/>
      <c r="AD13" s="16"/>
      <c r="AE13" s="16"/>
      <c r="AF13" s="21"/>
      <c r="AG13" s="28"/>
      <c r="AH13" s="28"/>
      <c r="AI13" s="28"/>
      <c r="AJ13" s="28" t="s">
        <v>76</v>
      </c>
      <c r="AK13" s="21"/>
      <c r="AL13" s="25"/>
      <c r="AM13" s="28"/>
      <c r="AN13" s="29"/>
      <c r="AO13" s="26"/>
      <c r="AP13" s="30">
        <v>1</v>
      </c>
      <c r="AQ13" s="25"/>
      <c r="AR13" s="46"/>
    </row>
    <row r="14" spans="1:44" s="83" customFormat="1" ht="15" customHeight="1" x14ac:dyDescent="0.25">
      <c r="A14" s="81"/>
      <c r="B14" s="34">
        <v>2016</v>
      </c>
      <c r="C14" s="34" t="s">
        <v>57</v>
      </c>
      <c r="D14" s="35" t="s">
        <v>42</v>
      </c>
      <c r="E14" s="34"/>
      <c r="F14" s="36" t="s">
        <v>37</v>
      </c>
      <c r="G14" s="69"/>
      <c r="H14" s="68"/>
      <c r="I14" s="37"/>
      <c r="J14" s="34"/>
      <c r="K14" s="34"/>
      <c r="L14" s="34"/>
      <c r="M14" s="72"/>
      <c r="N14" s="38"/>
      <c r="O14" s="21"/>
      <c r="P14" s="16"/>
      <c r="Q14" s="16"/>
      <c r="R14" s="16"/>
      <c r="S14" s="16"/>
      <c r="T14" s="21"/>
      <c r="U14" s="25"/>
      <c r="V14" s="25"/>
      <c r="W14" s="26"/>
      <c r="X14" s="25"/>
      <c r="Y14" s="25"/>
      <c r="Z14" s="33"/>
      <c r="AA14" s="21"/>
      <c r="AB14" s="16"/>
      <c r="AC14" s="16"/>
      <c r="AD14" s="16"/>
      <c r="AE14" s="16"/>
      <c r="AF14" s="21"/>
      <c r="AG14" s="28"/>
      <c r="AH14" s="28"/>
      <c r="AI14" s="28"/>
      <c r="AJ14" s="28"/>
      <c r="AK14" s="21"/>
      <c r="AL14" s="25"/>
      <c r="AM14" s="28"/>
      <c r="AN14" s="29"/>
      <c r="AO14" s="26"/>
      <c r="AP14" s="30"/>
      <c r="AQ14" s="25"/>
      <c r="AR14" s="46"/>
    </row>
    <row r="15" spans="1:44" s="83" customFormat="1" ht="15" customHeight="1" x14ac:dyDescent="0.25">
      <c r="A15" s="81"/>
      <c r="B15" s="34">
        <v>2017</v>
      </c>
      <c r="C15" s="34" t="s">
        <v>67</v>
      </c>
      <c r="D15" s="35" t="s">
        <v>68</v>
      </c>
      <c r="E15" s="34"/>
      <c r="F15" s="36" t="s">
        <v>37</v>
      </c>
      <c r="G15" s="69"/>
      <c r="H15" s="68"/>
      <c r="I15" s="37"/>
      <c r="J15" s="34"/>
      <c r="K15" s="34"/>
      <c r="L15" s="34"/>
      <c r="M15" s="72"/>
      <c r="N15" s="38"/>
      <c r="O15" s="77"/>
      <c r="P15" s="16"/>
      <c r="Q15" s="16"/>
      <c r="R15" s="16"/>
      <c r="S15" s="16"/>
      <c r="T15" s="21"/>
      <c r="U15" s="25"/>
      <c r="V15" s="25"/>
      <c r="W15" s="26"/>
      <c r="X15" s="25"/>
      <c r="Y15" s="25"/>
      <c r="Z15" s="33"/>
      <c r="AA15" s="21"/>
      <c r="AB15" s="16"/>
      <c r="AC15" s="16"/>
      <c r="AD15" s="16"/>
      <c r="AE15" s="16"/>
      <c r="AF15" s="21"/>
      <c r="AG15" s="28"/>
      <c r="AH15" s="28"/>
      <c r="AI15" s="28"/>
      <c r="AJ15" s="28"/>
      <c r="AK15" s="21"/>
      <c r="AL15" s="25"/>
      <c r="AM15" s="28"/>
      <c r="AN15" s="26"/>
      <c r="AO15" s="26"/>
      <c r="AP15" s="30"/>
      <c r="AQ15" s="25"/>
      <c r="AR15" s="46"/>
    </row>
    <row r="16" spans="1:44" s="83" customFormat="1" ht="15" customHeight="1" x14ac:dyDescent="0.25">
      <c r="A16" s="81"/>
      <c r="B16" s="34">
        <v>2018</v>
      </c>
      <c r="C16" s="34" t="s">
        <v>83</v>
      </c>
      <c r="D16" s="35" t="s">
        <v>84</v>
      </c>
      <c r="E16" s="34"/>
      <c r="F16" s="36" t="s">
        <v>37</v>
      </c>
      <c r="G16" s="69"/>
      <c r="H16" s="68"/>
      <c r="I16" s="37"/>
      <c r="J16" s="34"/>
      <c r="K16" s="34"/>
      <c r="L16" s="34"/>
      <c r="M16" s="72"/>
      <c r="N16" s="38"/>
      <c r="O16" s="21"/>
      <c r="P16" s="16"/>
      <c r="Q16" s="16"/>
      <c r="R16" s="16"/>
      <c r="S16" s="16"/>
      <c r="T16" s="21"/>
      <c r="U16" s="25"/>
      <c r="V16" s="25"/>
      <c r="W16" s="26"/>
      <c r="X16" s="25"/>
      <c r="Y16" s="25"/>
      <c r="Z16" s="33"/>
      <c r="AA16" s="21"/>
      <c r="AB16" s="16"/>
      <c r="AC16" s="16"/>
      <c r="AD16" s="16"/>
      <c r="AE16" s="16"/>
      <c r="AF16" s="21"/>
      <c r="AG16" s="28"/>
      <c r="AH16" s="28"/>
      <c r="AI16" s="28"/>
      <c r="AJ16" s="28"/>
      <c r="AK16" s="21"/>
      <c r="AL16" s="25"/>
      <c r="AM16" s="28"/>
      <c r="AN16" s="29"/>
      <c r="AO16" s="26"/>
      <c r="AP16" s="30"/>
      <c r="AQ16" s="25"/>
      <c r="AR16" s="46"/>
    </row>
    <row r="17" spans="1:44" s="83" customFormat="1" ht="15" customHeight="1" x14ac:dyDescent="0.25">
      <c r="A17" s="81"/>
      <c r="B17" s="25">
        <v>2018</v>
      </c>
      <c r="C17" s="25" t="s">
        <v>94</v>
      </c>
      <c r="D17" s="31" t="s">
        <v>34</v>
      </c>
      <c r="E17" s="25">
        <v>11</v>
      </c>
      <c r="F17" s="32">
        <v>0</v>
      </c>
      <c r="G17" s="32">
        <v>5</v>
      </c>
      <c r="H17" s="32">
        <v>2</v>
      </c>
      <c r="I17" s="32">
        <v>23</v>
      </c>
      <c r="J17" s="25">
        <v>12</v>
      </c>
      <c r="K17" s="25">
        <v>2</v>
      </c>
      <c r="L17" s="25">
        <v>4</v>
      </c>
      <c r="M17" s="30">
        <v>5</v>
      </c>
      <c r="N17" s="33">
        <v>0.3538</v>
      </c>
      <c r="O17" s="21">
        <v>65.008479366873942</v>
      </c>
      <c r="P17" s="16"/>
      <c r="Q17" s="16"/>
      <c r="R17" s="16"/>
      <c r="S17" s="16"/>
      <c r="T17" s="21"/>
      <c r="U17" s="25"/>
      <c r="V17" s="25"/>
      <c r="W17" s="26"/>
      <c r="X17" s="25"/>
      <c r="Y17" s="25"/>
      <c r="Z17" s="33"/>
      <c r="AA17" s="21"/>
      <c r="AB17" s="16"/>
      <c r="AC17" s="16"/>
      <c r="AD17" s="16"/>
      <c r="AE17" s="16"/>
      <c r="AF17" s="21"/>
      <c r="AG17" s="28"/>
      <c r="AH17" s="28"/>
      <c r="AI17" s="28"/>
      <c r="AJ17" s="28"/>
      <c r="AK17" s="21"/>
      <c r="AL17" s="25"/>
      <c r="AM17" s="28"/>
      <c r="AN17" s="29"/>
      <c r="AO17" s="26"/>
      <c r="AP17" s="30"/>
      <c r="AQ17" s="25">
        <v>1</v>
      </c>
      <c r="AR17" s="46"/>
    </row>
    <row r="18" spans="1:44" s="83" customFormat="1" ht="15" customHeight="1" x14ac:dyDescent="0.25">
      <c r="A18" s="81"/>
      <c r="B18" s="34">
        <v>2019</v>
      </c>
      <c r="C18" s="34" t="s">
        <v>53</v>
      </c>
      <c r="D18" s="35" t="s">
        <v>68</v>
      </c>
      <c r="E18" s="34"/>
      <c r="F18" s="36" t="s">
        <v>37</v>
      </c>
      <c r="G18" s="69"/>
      <c r="H18" s="68"/>
      <c r="I18" s="37"/>
      <c r="J18" s="34"/>
      <c r="K18" s="34"/>
      <c r="L18" s="34"/>
      <c r="M18" s="72"/>
      <c r="N18" s="38"/>
      <c r="O18" s="77"/>
      <c r="P18" s="16"/>
      <c r="Q18" s="16"/>
      <c r="R18" s="16"/>
      <c r="S18" s="16"/>
      <c r="T18" s="21"/>
      <c r="U18" s="25"/>
      <c r="V18" s="25"/>
      <c r="W18" s="26"/>
      <c r="X18" s="25"/>
      <c r="Y18" s="25"/>
      <c r="Z18" s="33"/>
      <c r="AA18" s="21"/>
      <c r="AB18" s="16"/>
      <c r="AC18" s="16"/>
      <c r="AD18" s="16"/>
      <c r="AE18" s="16"/>
      <c r="AF18" s="21"/>
      <c r="AG18" s="28"/>
      <c r="AH18" s="28"/>
      <c r="AI18" s="28"/>
      <c r="AJ18" s="28"/>
      <c r="AK18" s="21"/>
      <c r="AL18" s="25"/>
      <c r="AM18" s="28"/>
      <c r="AN18" s="26"/>
      <c r="AO18" s="26"/>
      <c r="AP18" s="30"/>
      <c r="AQ18" s="25"/>
      <c r="AR18" s="46"/>
    </row>
    <row r="19" spans="1:44" s="83" customFormat="1" ht="15" customHeight="1" x14ac:dyDescent="0.25">
      <c r="A19" s="81"/>
      <c r="B19" s="25">
        <v>2019</v>
      </c>
      <c r="C19" s="25" t="s">
        <v>39</v>
      </c>
      <c r="D19" s="31" t="s">
        <v>34</v>
      </c>
      <c r="E19" s="25">
        <v>9</v>
      </c>
      <c r="F19" s="25">
        <v>0</v>
      </c>
      <c r="G19" s="25">
        <v>1</v>
      </c>
      <c r="H19" s="25">
        <v>0</v>
      </c>
      <c r="I19" s="25">
        <v>14</v>
      </c>
      <c r="J19" s="25">
        <v>5</v>
      </c>
      <c r="K19" s="25">
        <v>5</v>
      </c>
      <c r="L19" s="25">
        <v>3</v>
      </c>
      <c r="M19" s="25">
        <v>1</v>
      </c>
      <c r="N19" s="125">
        <v>0.35</v>
      </c>
      <c r="O19" s="77">
        <v>40</v>
      </c>
      <c r="P19" s="16"/>
      <c r="Q19" s="16"/>
      <c r="R19" s="16"/>
      <c r="S19" s="16"/>
      <c r="T19" s="21"/>
      <c r="U19" s="25">
        <v>3</v>
      </c>
      <c r="V19" s="25">
        <v>0</v>
      </c>
      <c r="W19" s="26">
        <v>1</v>
      </c>
      <c r="X19" s="25">
        <v>2</v>
      </c>
      <c r="Y19" s="25">
        <v>13</v>
      </c>
      <c r="Z19" s="33">
        <v>0.8125</v>
      </c>
      <c r="AA19" s="21"/>
      <c r="AB19" s="16"/>
      <c r="AC19" s="16"/>
      <c r="AD19" s="16"/>
      <c r="AE19" s="16"/>
      <c r="AF19" s="21"/>
      <c r="AG19" s="28" t="s">
        <v>97</v>
      </c>
      <c r="AH19" s="28"/>
      <c r="AI19" s="28"/>
      <c r="AJ19" s="28"/>
      <c r="AK19" s="21"/>
      <c r="AL19" s="25"/>
      <c r="AM19" s="28"/>
      <c r="AN19" s="29"/>
      <c r="AO19" s="26"/>
      <c r="AP19" s="30"/>
      <c r="AQ19" s="25"/>
      <c r="AR19" s="46"/>
    </row>
    <row r="20" spans="1:44" s="83" customFormat="1" ht="15" customHeight="1" x14ac:dyDescent="0.25">
      <c r="A20" s="81"/>
      <c r="B20" s="25">
        <v>2019</v>
      </c>
      <c r="C20" s="25" t="s">
        <v>38</v>
      </c>
      <c r="D20" s="31" t="s">
        <v>95</v>
      </c>
      <c r="E20" s="25">
        <v>13</v>
      </c>
      <c r="F20" s="25">
        <v>0</v>
      </c>
      <c r="G20" s="25">
        <v>3</v>
      </c>
      <c r="H20" s="25">
        <v>1</v>
      </c>
      <c r="I20" s="25">
        <v>16</v>
      </c>
      <c r="J20" s="25">
        <v>5</v>
      </c>
      <c r="K20" s="25">
        <v>4</v>
      </c>
      <c r="L20" s="25">
        <v>4</v>
      </c>
      <c r="M20" s="25">
        <v>3</v>
      </c>
      <c r="N20" s="125">
        <v>0.29599999999999999</v>
      </c>
      <c r="O20" s="77">
        <v>54</v>
      </c>
      <c r="P20" s="16"/>
      <c r="Q20" s="16"/>
      <c r="R20" s="16"/>
      <c r="S20" s="16"/>
      <c r="T20" s="21"/>
      <c r="U20" s="25"/>
      <c r="V20" s="25"/>
      <c r="W20" s="26"/>
      <c r="X20" s="25"/>
      <c r="Y20" s="25"/>
      <c r="Z20" s="33"/>
      <c r="AA20" s="21"/>
      <c r="AB20" s="16"/>
      <c r="AC20" s="16"/>
      <c r="AD20" s="16"/>
      <c r="AE20" s="16"/>
      <c r="AF20" s="21"/>
      <c r="AG20" s="28"/>
      <c r="AH20" s="28"/>
      <c r="AI20" s="28"/>
      <c r="AJ20" s="28"/>
      <c r="AK20" s="21"/>
      <c r="AL20" s="25"/>
      <c r="AM20" s="28"/>
      <c r="AN20" s="29"/>
      <c r="AO20" s="26"/>
      <c r="AP20" s="30"/>
      <c r="AQ20" s="25"/>
      <c r="AR20" s="46"/>
    </row>
    <row r="21" spans="1:44" s="83" customFormat="1" ht="15" customHeight="1" x14ac:dyDescent="0.25">
      <c r="A21" s="81"/>
      <c r="B21" s="22">
        <v>2013</v>
      </c>
      <c r="C21" s="22" t="s">
        <v>83</v>
      </c>
      <c r="D21" s="23" t="s">
        <v>35</v>
      </c>
      <c r="E21" s="22"/>
      <c r="F21" s="73" t="s">
        <v>36</v>
      </c>
      <c r="G21" s="74"/>
      <c r="H21" s="75"/>
      <c r="I21" s="22"/>
      <c r="J21" s="22"/>
      <c r="K21" s="22"/>
      <c r="L21" s="22"/>
      <c r="M21" s="74"/>
      <c r="N21" s="24"/>
      <c r="O21" s="44"/>
      <c r="P21" s="16"/>
      <c r="Q21" s="16"/>
      <c r="R21" s="16"/>
      <c r="S21" s="16"/>
      <c r="T21" s="21"/>
      <c r="U21" s="25"/>
      <c r="V21" s="25"/>
      <c r="W21" s="26"/>
      <c r="X21" s="25"/>
      <c r="Y21" s="25"/>
      <c r="Z21" s="33"/>
      <c r="AA21" s="21"/>
      <c r="AB21" s="16"/>
      <c r="AC21" s="16"/>
      <c r="AD21" s="16"/>
      <c r="AE21" s="16"/>
      <c r="AF21" s="21"/>
      <c r="AG21" s="28"/>
      <c r="AH21" s="28"/>
      <c r="AI21" s="28"/>
      <c r="AJ21" s="28"/>
      <c r="AK21" s="21"/>
      <c r="AL21" s="25"/>
      <c r="AM21" s="28"/>
      <c r="AN21" s="29"/>
      <c r="AO21" s="26"/>
      <c r="AP21" s="30"/>
      <c r="AQ21" s="25"/>
      <c r="AR21" s="46"/>
    </row>
    <row r="22" spans="1:44" s="83" customFormat="1" ht="15" customHeight="1" x14ac:dyDescent="0.25">
      <c r="A22" s="81"/>
      <c r="B22" s="25">
        <v>2020</v>
      </c>
      <c r="C22" s="25" t="s">
        <v>51</v>
      </c>
      <c r="D22" s="31" t="s">
        <v>99</v>
      </c>
      <c r="E22" s="25">
        <v>14</v>
      </c>
      <c r="F22" s="25">
        <v>0</v>
      </c>
      <c r="G22" s="25">
        <v>3</v>
      </c>
      <c r="H22" s="25">
        <v>0</v>
      </c>
      <c r="I22" s="25">
        <v>9</v>
      </c>
      <c r="J22" s="25">
        <v>1</v>
      </c>
      <c r="K22" s="25">
        <v>2</v>
      </c>
      <c r="L22" s="25">
        <v>3</v>
      </c>
      <c r="M22" s="25">
        <v>3</v>
      </c>
      <c r="N22" s="33">
        <v>0.2432</v>
      </c>
      <c r="O22" s="44">
        <v>37</v>
      </c>
      <c r="P22" s="85"/>
      <c r="Q22" s="16"/>
      <c r="R22" s="16"/>
      <c r="S22" s="16"/>
      <c r="T22" s="21"/>
      <c r="U22" s="25"/>
      <c r="V22" s="25"/>
      <c r="W22" s="26"/>
      <c r="X22" s="25"/>
      <c r="Y22" s="25"/>
      <c r="Z22" s="33"/>
      <c r="AA22" s="21"/>
      <c r="AB22" s="16"/>
      <c r="AC22" s="16"/>
      <c r="AD22" s="16"/>
      <c r="AE22" s="16"/>
      <c r="AF22" s="21"/>
      <c r="AG22" s="28"/>
      <c r="AH22" s="28"/>
      <c r="AI22" s="28"/>
      <c r="AJ22" s="28"/>
      <c r="AK22" s="21"/>
      <c r="AL22" s="25"/>
      <c r="AM22" s="28"/>
      <c r="AN22" s="29"/>
      <c r="AO22" s="26"/>
      <c r="AP22" s="30"/>
      <c r="AQ22" s="25"/>
      <c r="AR22" s="46"/>
    </row>
    <row r="23" spans="1:44" s="83" customFormat="1" ht="15" customHeight="1" x14ac:dyDescent="0.25">
      <c r="A23" s="84"/>
      <c r="B23" s="14" t="s">
        <v>7</v>
      </c>
      <c r="C23" s="15"/>
      <c r="D23" s="13"/>
      <c r="E23" s="16">
        <f t="shared" ref="E23:M23" si="0">SUM(E4:E22)</f>
        <v>58</v>
      </c>
      <c r="F23" s="16">
        <f t="shared" si="0"/>
        <v>0</v>
      </c>
      <c r="G23" s="16">
        <f t="shared" si="0"/>
        <v>14</v>
      </c>
      <c r="H23" s="16">
        <f t="shared" si="0"/>
        <v>3</v>
      </c>
      <c r="I23" s="16">
        <f t="shared" si="0"/>
        <v>73</v>
      </c>
      <c r="J23" s="16">
        <f t="shared" si="0"/>
        <v>25</v>
      </c>
      <c r="K23" s="16">
        <f t="shared" si="0"/>
        <v>17</v>
      </c>
      <c r="L23" s="16">
        <f t="shared" si="0"/>
        <v>17</v>
      </c>
      <c r="M23" s="15">
        <f t="shared" si="0"/>
        <v>14</v>
      </c>
      <c r="N23" s="39">
        <f>PRODUCT(I23/O23)</f>
        <v>0.32015931496634215</v>
      </c>
      <c r="O23" s="76">
        <f>SUM(O7:O22)</f>
        <v>228.01148236987694</v>
      </c>
      <c r="P23" s="85" t="s">
        <v>69</v>
      </c>
      <c r="Q23" s="85" t="s">
        <v>69</v>
      </c>
      <c r="R23" s="85" t="s">
        <v>69</v>
      </c>
      <c r="S23" s="85" t="s">
        <v>69</v>
      </c>
      <c r="T23" s="21"/>
      <c r="U23" s="16">
        <f>SUM(U4:U22)</f>
        <v>4</v>
      </c>
      <c r="V23" s="16">
        <f>SUM(V4:V22)</f>
        <v>0</v>
      </c>
      <c r="W23" s="16">
        <f>SUM(W4:W22)</f>
        <v>1</v>
      </c>
      <c r="X23" s="16">
        <f>SUM(X4:X22)</f>
        <v>2</v>
      </c>
      <c r="Y23" s="16">
        <f>SUM(Y4:Y22)</f>
        <v>14</v>
      </c>
      <c r="Z23" s="39">
        <f>PRODUCT(N29)</f>
        <v>0.77777777777777779</v>
      </c>
      <c r="AA23" s="86">
        <f>SUM(AA4:AA22)</f>
        <v>0</v>
      </c>
      <c r="AB23" s="85" t="s">
        <v>69</v>
      </c>
      <c r="AC23" s="85" t="s">
        <v>69</v>
      </c>
      <c r="AD23" s="85" t="s">
        <v>69</v>
      </c>
      <c r="AE23" s="85" t="s">
        <v>69</v>
      </c>
      <c r="AF23" s="21"/>
      <c r="AG23" s="85" t="s">
        <v>98</v>
      </c>
      <c r="AH23" s="85" t="s">
        <v>70</v>
      </c>
      <c r="AI23" s="85" t="s">
        <v>70</v>
      </c>
      <c r="AJ23" s="85" t="s">
        <v>77</v>
      </c>
      <c r="AK23" s="21"/>
      <c r="AL23" s="16">
        <f t="shared" ref="AL23:AQ23" si="1">SUM(AL4:AL22)</f>
        <v>0</v>
      </c>
      <c r="AM23" s="16">
        <f t="shared" si="1"/>
        <v>0</v>
      </c>
      <c r="AN23" s="16">
        <f t="shared" si="1"/>
        <v>0</v>
      </c>
      <c r="AO23" s="16">
        <f t="shared" si="1"/>
        <v>0</v>
      </c>
      <c r="AP23" s="16">
        <f t="shared" si="1"/>
        <v>3</v>
      </c>
      <c r="AQ23" s="16">
        <f t="shared" si="1"/>
        <v>1</v>
      </c>
      <c r="AR23" s="46"/>
    </row>
    <row r="24" spans="1:44" s="83" customFormat="1" ht="15" customHeight="1" x14ac:dyDescent="0.25">
      <c r="A24" s="84"/>
      <c r="B24" s="20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87"/>
      <c r="O24" s="21"/>
      <c r="P24" s="20"/>
      <c r="Q24" s="18"/>
      <c r="R24" s="88"/>
      <c r="S24" s="89"/>
      <c r="T24" s="21"/>
      <c r="U24" s="20"/>
      <c r="V24" s="18"/>
      <c r="W24" s="88"/>
      <c r="X24" s="18"/>
      <c r="Y24" s="88"/>
      <c r="Z24" s="89"/>
      <c r="AA24" s="21"/>
      <c r="AB24" s="90"/>
      <c r="AC24" s="91"/>
      <c r="AD24" s="88"/>
      <c r="AE24" s="89"/>
      <c r="AF24" s="21"/>
      <c r="AG24" s="92">
        <v>1</v>
      </c>
      <c r="AH24" s="93">
        <v>0</v>
      </c>
      <c r="AI24" s="93">
        <v>0</v>
      </c>
      <c r="AJ24" s="94">
        <v>0</v>
      </c>
      <c r="AK24" s="21"/>
      <c r="AL24" s="15"/>
      <c r="AM24" s="12"/>
      <c r="AN24" s="12"/>
      <c r="AO24" s="12"/>
      <c r="AP24" s="12"/>
      <c r="AQ24" s="13"/>
      <c r="AR24" s="46"/>
    </row>
    <row r="25" spans="1:44" ht="15" customHeight="1" x14ac:dyDescent="0.25">
      <c r="A25" s="81"/>
      <c r="B25" s="31" t="s">
        <v>2</v>
      </c>
      <c r="C25" s="30"/>
      <c r="D25" s="40">
        <f>SUM(F23:H23)+((I23-F23-G23)/3)+(E23/3)+(AL23*25)+(AM23*25)+(AN23*10)+(AO23*25)+(AP23*20)+(AQ23*15)-60-15</f>
        <v>56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  <c r="O25" s="41"/>
      <c r="P25" s="21"/>
      <c r="Q25" s="21"/>
      <c r="R25" s="21"/>
      <c r="S25" s="2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21"/>
      <c r="AG25" s="41"/>
      <c r="AH25" s="41"/>
      <c r="AI25" s="41"/>
      <c r="AJ25" s="41"/>
      <c r="AK25" s="21"/>
      <c r="AL25" s="41"/>
      <c r="AM25" s="41"/>
      <c r="AN25" s="41"/>
      <c r="AO25" s="41"/>
      <c r="AP25" s="41"/>
      <c r="AQ25" s="41"/>
      <c r="AR25" s="46"/>
    </row>
    <row r="26" spans="1:44" s="83" customFormat="1" ht="15" customHeight="1" x14ac:dyDescent="0.25">
      <c r="A26" s="8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  <c r="O26" s="44"/>
      <c r="P26" s="44"/>
      <c r="Q26" s="44"/>
      <c r="R26" s="44"/>
      <c r="S26" s="44"/>
      <c r="T26" s="44"/>
      <c r="U26" s="41"/>
      <c r="V26" s="45"/>
      <c r="W26" s="41"/>
      <c r="X26" s="41"/>
      <c r="Y26" s="41"/>
      <c r="Z26" s="41"/>
      <c r="AA26" s="41"/>
      <c r="AB26" s="41"/>
      <c r="AC26" s="41"/>
      <c r="AD26" s="41"/>
      <c r="AE26" s="41"/>
      <c r="AF26" s="21"/>
      <c r="AG26" s="41"/>
      <c r="AH26" s="41"/>
      <c r="AI26" s="41"/>
      <c r="AJ26" s="41"/>
      <c r="AK26" s="21"/>
      <c r="AL26" s="41"/>
      <c r="AM26" s="41"/>
      <c r="AN26" s="41"/>
      <c r="AO26" s="41"/>
      <c r="AP26" s="41"/>
      <c r="AQ26" s="41"/>
      <c r="AR26" s="46"/>
    </row>
    <row r="27" spans="1:44" ht="15" customHeight="1" x14ac:dyDescent="0.25">
      <c r="A27" s="81"/>
      <c r="B27" s="20" t="s">
        <v>25</v>
      </c>
      <c r="C27" s="47"/>
      <c r="D27" s="47"/>
      <c r="E27" s="16" t="s">
        <v>3</v>
      </c>
      <c r="F27" s="16" t="s">
        <v>8</v>
      </c>
      <c r="G27" s="13" t="s">
        <v>5</v>
      </c>
      <c r="H27" s="16" t="s">
        <v>6</v>
      </c>
      <c r="I27" s="16" t="s">
        <v>17</v>
      </c>
      <c r="J27" s="41"/>
      <c r="K27" s="16" t="s">
        <v>27</v>
      </c>
      <c r="L27" s="16" t="s">
        <v>28</v>
      </c>
      <c r="M27" s="16" t="s">
        <v>29</v>
      </c>
      <c r="N27" s="16" t="s">
        <v>22</v>
      </c>
      <c r="O27" s="21"/>
      <c r="P27" s="48" t="s">
        <v>30</v>
      </c>
      <c r="Q27" s="10"/>
      <c r="R27" s="10"/>
      <c r="S27" s="10"/>
      <c r="T27" s="49"/>
      <c r="U27" s="49"/>
      <c r="V27" s="49"/>
      <c r="W27" s="49"/>
      <c r="X27" s="49"/>
      <c r="Y27" s="10"/>
      <c r="Z27" s="10"/>
      <c r="AA27" s="10"/>
      <c r="AB27" s="49"/>
      <c r="AC27" s="49"/>
      <c r="AD27" s="10"/>
      <c r="AE27" s="50"/>
      <c r="AF27" s="21"/>
      <c r="AG27" s="48" t="s">
        <v>71</v>
      </c>
      <c r="AH27" s="10"/>
      <c r="AI27" s="49"/>
      <c r="AJ27" s="50"/>
      <c r="AK27" s="21"/>
      <c r="AL27" s="8" t="s">
        <v>72</v>
      </c>
      <c r="AM27" s="10"/>
      <c r="AN27" s="10"/>
      <c r="AO27" s="10"/>
      <c r="AP27" s="10"/>
      <c r="AQ27" s="50"/>
      <c r="AR27" s="46"/>
    </row>
    <row r="28" spans="1:44" ht="15" customHeight="1" x14ac:dyDescent="0.25">
      <c r="A28" s="81"/>
      <c r="B28" s="48" t="s">
        <v>13</v>
      </c>
      <c r="C28" s="10"/>
      <c r="D28" s="50"/>
      <c r="E28" s="25">
        <f>PRODUCT(E23)</f>
        <v>58</v>
      </c>
      <c r="F28" s="25">
        <f>PRODUCT(F23)</f>
        <v>0</v>
      </c>
      <c r="G28" s="25">
        <f>PRODUCT(G23)</f>
        <v>14</v>
      </c>
      <c r="H28" s="25">
        <f>PRODUCT(H23)</f>
        <v>3</v>
      </c>
      <c r="I28" s="25">
        <f>PRODUCT(I23)</f>
        <v>73</v>
      </c>
      <c r="J28" s="41"/>
      <c r="K28" s="51">
        <f>PRODUCT((F28+G28)/E28)</f>
        <v>0.2413793103448276</v>
      </c>
      <c r="L28" s="51">
        <f>PRODUCT(H28/E28)</f>
        <v>5.1724137931034482E-2</v>
      </c>
      <c r="M28" s="51">
        <f>PRODUCT(I28/E28)</f>
        <v>1.2586206896551724</v>
      </c>
      <c r="N28" s="52">
        <f>PRODUCT(N23)</f>
        <v>0.32015931496634215</v>
      </c>
      <c r="O28" s="21">
        <f>PRODUCT(O23)</f>
        <v>228.01148236987694</v>
      </c>
      <c r="P28" s="105" t="s">
        <v>9</v>
      </c>
      <c r="Q28" s="141"/>
      <c r="R28" s="106" t="s">
        <v>48</v>
      </c>
      <c r="S28" s="106"/>
      <c r="T28" s="106"/>
      <c r="U28" s="106"/>
      <c r="V28" s="106"/>
      <c r="W28" s="106"/>
      <c r="X28" s="106"/>
      <c r="Y28" s="126"/>
      <c r="Z28" s="126" t="s">
        <v>11</v>
      </c>
      <c r="AA28" s="106"/>
      <c r="AB28" s="106"/>
      <c r="AC28" s="142" t="s">
        <v>49</v>
      </c>
      <c r="AD28" s="143"/>
      <c r="AE28" s="107"/>
      <c r="AF28" s="21"/>
      <c r="AG28" s="127"/>
      <c r="AH28" s="135"/>
      <c r="AI28" s="106"/>
      <c r="AJ28" s="107"/>
      <c r="AK28" s="21"/>
      <c r="AL28" s="105"/>
      <c r="AM28" s="126"/>
      <c r="AN28" s="106"/>
      <c r="AO28" s="106"/>
      <c r="AP28" s="106"/>
      <c r="AQ28" s="107"/>
      <c r="AR28" s="46"/>
    </row>
    <row r="29" spans="1:44" ht="15" customHeight="1" x14ac:dyDescent="0.25">
      <c r="A29" s="81"/>
      <c r="B29" s="53" t="s">
        <v>15</v>
      </c>
      <c r="C29" s="54"/>
      <c r="D29" s="55"/>
      <c r="E29" s="25">
        <f t="shared" ref="E29:I29" si="2">SUM(U23)</f>
        <v>4</v>
      </c>
      <c r="F29" s="25">
        <f t="shared" si="2"/>
        <v>0</v>
      </c>
      <c r="G29" s="25">
        <f t="shared" si="2"/>
        <v>1</v>
      </c>
      <c r="H29" s="25">
        <f t="shared" si="2"/>
        <v>2</v>
      </c>
      <c r="I29" s="25">
        <f t="shared" si="2"/>
        <v>14</v>
      </c>
      <c r="J29" s="41"/>
      <c r="K29" s="51">
        <f>PRODUCT((F29+G29)/E29)</f>
        <v>0.25</v>
      </c>
      <c r="L29" s="51">
        <f>PRODUCT(H29/E29)</f>
        <v>0.5</v>
      </c>
      <c r="M29" s="51">
        <f>PRODUCT(I29/E29)</f>
        <v>3.5</v>
      </c>
      <c r="N29" s="52">
        <f>PRODUCT(I29/O29)</f>
        <v>0.77777777777777779</v>
      </c>
      <c r="O29" s="21">
        <v>18</v>
      </c>
      <c r="P29" s="127" t="s">
        <v>73</v>
      </c>
      <c r="Q29" s="144"/>
      <c r="R29" s="129" t="s">
        <v>55</v>
      </c>
      <c r="S29" s="129"/>
      <c r="T29" s="129"/>
      <c r="U29" s="129"/>
      <c r="V29" s="129"/>
      <c r="W29" s="129"/>
      <c r="X29" s="129"/>
      <c r="Y29" s="128"/>
      <c r="Z29" s="128" t="s">
        <v>54</v>
      </c>
      <c r="AA29" s="129"/>
      <c r="AB29" s="129"/>
      <c r="AC29" s="145" t="s">
        <v>56</v>
      </c>
      <c r="AD29" s="76"/>
      <c r="AE29" s="130"/>
      <c r="AF29" s="21"/>
      <c r="AG29" s="127"/>
      <c r="AH29" s="136"/>
      <c r="AI29" s="129"/>
      <c r="AJ29" s="130"/>
      <c r="AK29" s="21"/>
      <c r="AL29" s="127"/>
      <c r="AM29" s="128"/>
      <c r="AN29" s="129"/>
      <c r="AO29" s="129"/>
      <c r="AP29" s="129"/>
      <c r="AQ29" s="130"/>
      <c r="AR29" s="46"/>
    </row>
    <row r="30" spans="1:44" ht="15" customHeight="1" x14ac:dyDescent="0.25">
      <c r="A30" s="81"/>
      <c r="B30" s="56" t="s">
        <v>16</v>
      </c>
      <c r="C30" s="57"/>
      <c r="D30" s="58"/>
      <c r="E30" s="27"/>
      <c r="F30" s="27"/>
      <c r="G30" s="27"/>
      <c r="H30" s="27"/>
      <c r="I30" s="27"/>
      <c r="J30" s="41"/>
      <c r="K30" s="59"/>
      <c r="L30" s="59"/>
      <c r="M30" s="59"/>
      <c r="N30" s="60"/>
      <c r="O30" s="21"/>
      <c r="P30" s="127" t="s">
        <v>74</v>
      </c>
      <c r="Q30" s="144"/>
      <c r="R30" s="129" t="s">
        <v>86</v>
      </c>
      <c r="S30" s="129"/>
      <c r="T30" s="129"/>
      <c r="U30" s="129"/>
      <c r="V30" s="129"/>
      <c r="W30" s="129"/>
      <c r="X30" s="129"/>
      <c r="Y30" s="128"/>
      <c r="Z30" s="128" t="s">
        <v>87</v>
      </c>
      <c r="AA30" s="129"/>
      <c r="AB30" s="129"/>
      <c r="AC30" s="145" t="s">
        <v>88</v>
      </c>
      <c r="AD30" s="76"/>
      <c r="AE30" s="130"/>
      <c r="AF30" s="21"/>
      <c r="AG30" s="137"/>
      <c r="AH30" s="136"/>
      <c r="AI30" s="129"/>
      <c r="AJ30" s="130"/>
      <c r="AK30" s="21"/>
      <c r="AL30" s="127"/>
      <c r="AM30" s="128"/>
      <c r="AN30" s="129"/>
      <c r="AO30" s="129"/>
      <c r="AP30" s="129"/>
      <c r="AQ30" s="130"/>
      <c r="AR30" s="46"/>
    </row>
    <row r="31" spans="1:44" ht="15" customHeight="1" x14ac:dyDescent="0.25">
      <c r="A31" s="81"/>
      <c r="B31" s="61" t="s">
        <v>26</v>
      </c>
      <c r="C31" s="62"/>
      <c r="D31" s="63"/>
      <c r="E31" s="16">
        <f>SUM(E28:E30)</f>
        <v>62</v>
      </c>
      <c r="F31" s="16">
        <f>SUM(F28:F30)</f>
        <v>0</v>
      </c>
      <c r="G31" s="16">
        <f>SUM(G28:G30)</f>
        <v>15</v>
      </c>
      <c r="H31" s="16">
        <f>SUM(H28:H30)</f>
        <v>5</v>
      </c>
      <c r="I31" s="16">
        <f>SUM(I28:I30)</f>
        <v>87</v>
      </c>
      <c r="J31" s="41"/>
      <c r="K31" s="64">
        <f>PRODUCT((F31+G31)/E31)</f>
        <v>0.24193548387096775</v>
      </c>
      <c r="L31" s="64">
        <f>PRODUCT(H31/E31)</f>
        <v>8.0645161290322578E-2</v>
      </c>
      <c r="M31" s="64">
        <f>PRODUCT(I31/E31)</f>
        <v>1.403225806451613</v>
      </c>
      <c r="N31" s="39">
        <f>PRODUCT(I31/O31)</f>
        <v>0.3536420298837758</v>
      </c>
      <c r="O31" s="21">
        <f>SUM(O28:O30)</f>
        <v>246.01148236987694</v>
      </c>
      <c r="P31" s="131" t="s">
        <v>10</v>
      </c>
      <c r="Q31" s="146"/>
      <c r="R31" s="133"/>
      <c r="S31" s="133"/>
      <c r="T31" s="133"/>
      <c r="U31" s="133"/>
      <c r="V31" s="133"/>
      <c r="W31" s="133"/>
      <c r="X31" s="133"/>
      <c r="Y31" s="132"/>
      <c r="Z31" s="132"/>
      <c r="AA31" s="133"/>
      <c r="AB31" s="133"/>
      <c r="AC31" s="147"/>
      <c r="AD31" s="147"/>
      <c r="AE31" s="134"/>
      <c r="AF31" s="21"/>
      <c r="AG31" s="138"/>
      <c r="AH31" s="139"/>
      <c r="AI31" s="140"/>
      <c r="AJ31" s="134"/>
      <c r="AK31" s="21"/>
      <c r="AL31" s="131"/>
      <c r="AM31" s="132"/>
      <c r="AN31" s="133"/>
      <c r="AO31" s="133"/>
      <c r="AP31" s="133"/>
      <c r="AQ31" s="134"/>
      <c r="AR31" s="46"/>
    </row>
    <row r="32" spans="1:44" ht="15" customHeight="1" x14ac:dyDescent="0.25">
      <c r="A32" s="81"/>
      <c r="B32" s="43"/>
      <c r="C32" s="43"/>
      <c r="D32" s="43"/>
      <c r="E32" s="43"/>
      <c r="F32" s="43"/>
      <c r="G32" s="43"/>
      <c r="H32" s="43"/>
      <c r="I32" s="43"/>
      <c r="J32" s="41"/>
      <c r="K32" s="43"/>
      <c r="L32" s="43"/>
      <c r="M32" s="43"/>
      <c r="N32" s="42"/>
      <c r="O32" s="21"/>
      <c r="P32" s="41"/>
      <c r="Q32" s="45"/>
      <c r="R32" s="41"/>
      <c r="S32" s="41"/>
      <c r="T32" s="21"/>
      <c r="U32" s="21"/>
      <c r="V32" s="45"/>
      <c r="W32" s="41"/>
      <c r="X32" s="41"/>
      <c r="Y32" s="21"/>
      <c r="Z32" s="21"/>
      <c r="AA32" s="21"/>
      <c r="AB32" s="21"/>
      <c r="AC32" s="21"/>
      <c r="AD32" s="21"/>
      <c r="AE32" s="21"/>
      <c r="AF32" s="21"/>
      <c r="AG32" s="21"/>
      <c r="AH32" s="65"/>
      <c r="AI32" s="41"/>
      <c r="AJ32" s="41"/>
      <c r="AK32" s="21"/>
      <c r="AL32" s="41"/>
      <c r="AM32" s="41"/>
      <c r="AN32" s="41"/>
      <c r="AO32" s="41"/>
      <c r="AP32" s="41"/>
      <c r="AQ32" s="41"/>
      <c r="AR32" s="46"/>
    </row>
    <row r="33" spans="1:44" s="6" customFormat="1" ht="15" customHeight="1" x14ac:dyDescent="0.25">
      <c r="A33" s="7"/>
      <c r="B33" s="41" t="s">
        <v>40</v>
      </c>
      <c r="C33" s="41"/>
      <c r="D33" s="41" t="s">
        <v>46</v>
      </c>
      <c r="E33" s="41"/>
      <c r="F33" s="41"/>
      <c r="G33" s="41"/>
      <c r="H33" s="41"/>
      <c r="I33" s="41"/>
      <c r="J33" s="41"/>
      <c r="K33" s="41"/>
      <c r="L33" s="41"/>
      <c r="M33" s="41" t="s">
        <v>50</v>
      </c>
      <c r="N33" s="42"/>
      <c r="O33" s="21"/>
      <c r="P33" s="41"/>
      <c r="Q33" s="45"/>
      <c r="R33" s="41"/>
      <c r="S33" s="41"/>
      <c r="T33" s="21"/>
      <c r="U33" s="108" t="s">
        <v>85</v>
      </c>
      <c r="V33" s="65"/>
      <c r="W33" s="41"/>
      <c r="X33" s="41"/>
      <c r="Y33" s="41"/>
      <c r="Z33" s="41"/>
      <c r="AA33" s="41"/>
      <c r="AB33" s="41" t="s">
        <v>100</v>
      </c>
      <c r="AC33" s="41"/>
      <c r="AD33" s="41"/>
      <c r="AE33" s="41"/>
      <c r="AF33" s="41"/>
      <c r="AG33" s="41"/>
      <c r="AH33" s="41"/>
      <c r="AI33" s="41"/>
      <c r="AJ33" s="41"/>
      <c r="AK33" s="46"/>
      <c r="AL33" s="41"/>
      <c r="AM33" s="41"/>
      <c r="AN33" s="41"/>
      <c r="AO33" s="41"/>
      <c r="AP33" s="41"/>
      <c r="AQ33" s="41"/>
      <c r="AR33" s="46"/>
    </row>
    <row r="34" spans="1:44" s="6" customFormat="1" ht="15" customHeight="1" x14ac:dyDescent="0.25">
      <c r="A34" s="7"/>
      <c r="B34" s="41"/>
      <c r="C34" s="41"/>
      <c r="D34" s="41" t="s">
        <v>47</v>
      </c>
      <c r="E34" s="41"/>
      <c r="F34" s="41"/>
      <c r="G34" s="41"/>
      <c r="H34" s="41"/>
      <c r="I34" s="41"/>
      <c r="J34" s="41"/>
      <c r="K34" s="41"/>
      <c r="L34" s="41"/>
      <c r="M34" s="41" t="s">
        <v>75</v>
      </c>
      <c r="N34" s="45"/>
      <c r="O34" s="21"/>
      <c r="P34" s="41"/>
      <c r="Q34" s="45"/>
      <c r="R34" s="41"/>
      <c r="S34" s="41"/>
      <c r="T34" s="21"/>
      <c r="U34" s="41" t="s">
        <v>96</v>
      </c>
      <c r="V34" s="65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6"/>
      <c r="AL34" s="41"/>
      <c r="AM34" s="41"/>
      <c r="AN34" s="41"/>
      <c r="AO34" s="41"/>
      <c r="AP34" s="41"/>
      <c r="AQ34" s="41"/>
      <c r="AR34" s="46"/>
    </row>
    <row r="35" spans="1:44" s="6" customFormat="1" ht="15" customHeight="1" x14ac:dyDescent="0.25">
      <c r="A35" s="7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5"/>
      <c r="O35" s="21"/>
      <c r="P35" s="41"/>
      <c r="Q35" s="45"/>
      <c r="R35" s="41"/>
      <c r="S35" s="41"/>
      <c r="T35" s="21"/>
      <c r="U35" s="21"/>
      <c r="V35" s="65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6"/>
      <c r="AL35" s="41"/>
      <c r="AM35" s="41"/>
      <c r="AN35" s="41"/>
      <c r="AO35" s="41"/>
      <c r="AP35" s="41"/>
      <c r="AQ35" s="41"/>
      <c r="AR35" s="46"/>
    </row>
    <row r="36" spans="1:44" s="6" customFormat="1" ht="15" customHeight="1" x14ac:dyDescent="0.25">
      <c r="A36" s="7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5"/>
      <c r="O36" s="21"/>
      <c r="P36" s="41"/>
      <c r="Q36" s="45"/>
      <c r="R36" s="41"/>
      <c r="S36" s="41"/>
      <c r="T36" s="21"/>
      <c r="U36" s="21"/>
      <c r="V36" s="65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6"/>
      <c r="AL36" s="41"/>
      <c r="AM36" s="41"/>
      <c r="AN36" s="41"/>
      <c r="AO36" s="41"/>
      <c r="AP36" s="41"/>
      <c r="AQ36" s="41"/>
      <c r="AR36" s="46"/>
    </row>
    <row r="37" spans="1:44" s="6" customFormat="1" ht="15" customHeight="1" x14ac:dyDescent="0.25">
      <c r="A37" s="7"/>
      <c r="B37" s="41"/>
      <c r="C37" s="41"/>
      <c r="D37" s="108"/>
      <c r="E37" s="41"/>
      <c r="F37" s="41"/>
      <c r="G37" s="41"/>
      <c r="H37" s="41"/>
      <c r="I37" s="41"/>
      <c r="J37" s="41"/>
      <c r="K37" s="41"/>
      <c r="L37" s="41"/>
      <c r="M37" s="41"/>
      <c r="N37" s="45"/>
      <c r="O37" s="21"/>
      <c r="P37" s="41"/>
      <c r="Q37" s="45"/>
      <c r="R37" s="41"/>
      <c r="S37" s="41"/>
      <c r="T37" s="21"/>
      <c r="U37" s="21"/>
      <c r="V37" s="65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6"/>
      <c r="AL37" s="41"/>
      <c r="AM37" s="41"/>
      <c r="AN37" s="41"/>
      <c r="AO37" s="41"/>
      <c r="AP37" s="41"/>
      <c r="AQ37" s="41"/>
      <c r="AR37" s="46"/>
    </row>
    <row r="38" spans="1:44" s="6" customFormat="1" ht="15" customHeight="1" x14ac:dyDescent="0.25">
      <c r="A38" s="7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6"/>
    </row>
    <row r="39" spans="1:44" s="6" customFormat="1" ht="15" customHeight="1" x14ac:dyDescent="0.25">
      <c r="A39" s="7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6"/>
    </row>
    <row r="40" spans="1:44" s="6" customFormat="1" ht="15" customHeight="1" x14ac:dyDescent="0.25">
      <c r="A40" s="7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6"/>
    </row>
    <row r="41" spans="1:44" s="6" customFormat="1" ht="15" customHeight="1" x14ac:dyDescent="0.25">
      <c r="A41" s="7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21"/>
      <c r="AH41" s="65"/>
      <c r="AI41" s="41"/>
      <c r="AJ41" s="41"/>
      <c r="AK41" s="41"/>
      <c r="AL41" s="41"/>
      <c r="AM41" s="41"/>
      <c r="AN41" s="41"/>
      <c r="AO41" s="41"/>
      <c r="AP41" s="41"/>
      <c r="AQ41" s="41"/>
      <c r="AR41" s="46"/>
    </row>
    <row r="42" spans="1:44" s="6" customFormat="1" ht="15" customHeight="1" x14ac:dyDescent="0.25">
      <c r="A42" s="7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21"/>
      <c r="AH42" s="65"/>
      <c r="AI42" s="41"/>
      <c r="AJ42" s="41"/>
      <c r="AK42" s="41"/>
      <c r="AL42" s="41"/>
      <c r="AM42" s="41"/>
      <c r="AN42" s="41"/>
      <c r="AO42" s="41"/>
      <c r="AP42" s="41"/>
      <c r="AQ42" s="41"/>
      <c r="AR42" s="46"/>
    </row>
    <row r="43" spans="1:44" s="6" customFormat="1" ht="15" customHeight="1" x14ac:dyDescent="0.25">
      <c r="A43" s="7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21"/>
      <c r="AH43" s="65"/>
      <c r="AI43" s="41"/>
      <c r="AJ43" s="41"/>
      <c r="AK43" s="41"/>
      <c r="AL43" s="41"/>
      <c r="AM43" s="41"/>
      <c r="AN43" s="41"/>
      <c r="AO43" s="41"/>
      <c r="AP43" s="41"/>
      <c r="AQ43" s="41"/>
      <c r="AR43" s="46"/>
    </row>
    <row r="44" spans="1:44" s="6" customFormat="1" ht="15" customHeight="1" x14ac:dyDescent="0.25">
      <c r="A44" s="7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21"/>
      <c r="AH44" s="65"/>
      <c r="AI44" s="41"/>
      <c r="AJ44" s="41"/>
      <c r="AK44" s="41"/>
      <c r="AL44" s="41"/>
      <c r="AM44" s="41"/>
      <c r="AN44" s="41"/>
      <c r="AO44" s="41"/>
      <c r="AP44" s="41"/>
      <c r="AQ44" s="41"/>
      <c r="AR44" s="46"/>
    </row>
    <row r="45" spans="1:44" s="6" customFormat="1" ht="15" customHeight="1" x14ac:dyDescent="0.25">
      <c r="A45" s="7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21"/>
      <c r="AH45" s="65"/>
      <c r="AI45" s="41"/>
      <c r="AJ45" s="41"/>
      <c r="AK45" s="41"/>
      <c r="AL45" s="41"/>
      <c r="AM45" s="41"/>
      <c r="AN45" s="41"/>
      <c r="AO45" s="41"/>
      <c r="AP45" s="41"/>
      <c r="AQ45" s="41"/>
      <c r="AR45" s="46"/>
    </row>
    <row r="46" spans="1:44" s="6" customFormat="1" ht="15" customHeight="1" x14ac:dyDescent="0.25">
      <c r="A46" s="7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21"/>
      <c r="AH46" s="65"/>
      <c r="AI46" s="41"/>
      <c r="AJ46" s="41"/>
      <c r="AK46" s="41"/>
      <c r="AL46" s="41"/>
      <c r="AM46" s="41"/>
      <c r="AN46" s="41"/>
      <c r="AO46" s="41"/>
      <c r="AP46" s="41"/>
      <c r="AQ46" s="41"/>
      <c r="AR46" s="46"/>
    </row>
    <row r="47" spans="1:44" s="6" customFormat="1" ht="15" customHeight="1" x14ac:dyDescent="0.25">
      <c r="A47" s="7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21"/>
      <c r="AH47" s="65"/>
      <c r="AI47" s="41"/>
      <c r="AJ47" s="41"/>
      <c r="AK47" s="41"/>
      <c r="AL47" s="41"/>
      <c r="AM47" s="41"/>
      <c r="AN47" s="41"/>
      <c r="AO47" s="41"/>
      <c r="AP47" s="41"/>
      <c r="AQ47" s="41"/>
      <c r="AR47" s="46"/>
    </row>
    <row r="48" spans="1:44" s="6" customFormat="1" ht="15" customHeight="1" x14ac:dyDescent="0.25">
      <c r="A48" s="7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21"/>
      <c r="AH48" s="65"/>
      <c r="AI48" s="41"/>
      <c r="AJ48" s="41"/>
      <c r="AK48" s="41"/>
      <c r="AL48" s="41"/>
      <c r="AM48" s="41"/>
      <c r="AN48" s="41"/>
      <c r="AO48" s="41"/>
      <c r="AP48" s="41"/>
      <c r="AQ48" s="41"/>
      <c r="AR48" s="46"/>
    </row>
    <row r="49" spans="1:44" s="6" customFormat="1" ht="15" customHeight="1" x14ac:dyDescent="0.25">
      <c r="A49" s="7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21"/>
      <c r="AH49" s="65"/>
      <c r="AI49" s="41"/>
      <c r="AJ49" s="41"/>
      <c r="AK49" s="41"/>
      <c r="AL49" s="41"/>
      <c r="AM49" s="41"/>
      <c r="AN49" s="41"/>
      <c r="AO49" s="41"/>
      <c r="AP49" s="41"/>
      <c r="AQ49" s="41"/>
      <c r="AR49" s="46"/>
    </row>
    <row r="50" spans="1:44" s="6" customFormat="1" ht="15" customHeight="1" x14ac:dyDescent="0.25">
      <c r="A50" s="7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21"/>
      <c r="AH50" s="65"/>
      <c r="AI50" s="41"/>
      <c r="AJ50" s="41"/>
      <c r="AK50" s="41"/>
      <c r="AL50" s="41"/>
      <c r="AM50" s="41"/>
      <c r="AN50" s="41"/>
      <c r="AO50" s="41"/>
      <c r="AP50" s="41"/>
      <c r="AQ50" s="41"/>
      <c r="AR50" s="46"/>
    </row>
    <row r="51" spans="1:44" s="6" customFormat="1" ht="15" customHeight="1" x14ac:dyDescent="0.25">
      <c r="A51" s="7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21"/>
      <c r="AH51" s="65"/>
      <c r="AI51" s="41"/>
      <c r="AJ51" s="41"/>
      <c r="AK51" s="41"/>
      <c r="AL51" s="41"/>
      <c r="AM51" s="41"/>
      <c r="AN51" s="41"/>
      <c r="AO51" s="41"/>
      <c r="AP51" s="41"/>
      <c r="AQ51" s="41"/>
      <c r="AR51" s="46"/>
    </row>
    <row r="52" spans="1:44" s="6" customFormat="1" ht="15" customHeight="1" x14ac:dyDescent="0.25">
      <c r="A52" s="7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21"/>
      <c r="AH52" s="65"/>
      <c r="AI52" s="41"/>
      <c r="AJ52" s="41"/>
      <c r="AK52" s="41"/>
      <c r="AL52" s="41"/>
      <c r="AM52" s="41"/>
      <c r="AN52" s="41"/>
      <c r="AO52" s="41"/>
      <c r="AP52" s="41"/>
      <c r="AQ52" s="41"/>
      <c r="AR52" s="46"/>
    </row>
    <row r="53" spans="1:44" s="6" customFormat="1" ht="15" customHeight="1" x14ac:dyDescent="0.25">
      <c r="A53" s="7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21"/>
      <c r="AH53" s="65"/>
      <c r="AI53" s="41"/>
      <c r="AJ53" s="41"/>
      <c r="AK53" s="41"/>
      <c r="AL53" s="41"/>
      <c r="AM53" s="41"/>
      <c r="AN53" s="41"/>
      <c r="AO53" s="41"/>
      <c r="AP53" s="41"/>
      <c r="AQ53" s="41"/>
      <c r="AR53" s="46"/>
    </row>
    <row r="54" spans="1:44" s="6" customFormat="1" ht="15" customHeight="1" x14ac:dyDescent="0.25">
      <c r="A54" s="7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21"/>
      <c r="AH54" s="65"/>
      <c r="AI54" s="41"/>
      <c r="AJ54" s="41"/>
      <c r="AK54" s="41"/>
      <c r="AL54" s="41"/>
      <c r="AM54" s="41"/>
      <c r="AN54" s="41"/>
      <c r="AO54" s="41"/>
      <c r="AP54" s="41"/>
      <c r="AQ54" s="41"/>
      <c r="AR54" s="46"/>
    </row>
    <row r="55" spans="1:44" s="6" customFormat="1" ht="15" customHeight="1" x14ac:dyDescent="0.25">
      <c r="A55" s="7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21"/>
      <c r="AH55" s="65"/>
      <c r="AI55" s="41"/>
      <c r="AJ55" s="41"/>
      <c r="AK55" s="41"/>
      <c r="AL55" s="41"/>
      <c r="AM55" s="41"/>
      <c r="AN55" s="41"/>
      <c r="AO55" s="41"/>
      <c r="AP55" s="41"/>
      <c r="AQ55" s="41"/>
      <c r="AR55" s="46"/>
    </row>
    <row r="56" spans="1:44" s="6" customFormat="1" ht="15" customHeight="1" x14ac:dyDescent="0.25">
      <c r="A56" s="7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21"/>
      <c r="AH56" s="65"/>
      <c r="AI56" s="41"/>
      <c r="AJ56" s="41"/>
      <c r="AK56" s="41"/>
      <c r="AL56" s="41"/>
      <c r="AM56" s="41"/>
      <c r="AN56" s="41"/>
      <c r="AO56" s="41"/>
      <c r="AP56" s="41"/>
      <c r="AQ56" s="41"/>
      <c r="AR56" s="46"/>
    </row>
    <row r="57" spans="1:44" s="6" customFormat="1" ht="15" customHeight="1" x14ac:dyDescent="0.25">
      <c r="A57" s="7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21"/>
      <c r="AH57" s="65"/>
      <c r="AI57" s="41"/>
      <c r="AJ57" s="41"/>
      <c r="AK57" s="41"/>
      <c r="AL57" s="41"/>
      <c r="AM57" s="41"/>
      <c r="AN57" s="41"/>
      <c r="AO57" s="41"/>
      <c r="AP57" s="41"/>
      <c r="AQ57" s="41"/>
      <c r="AR57" s="46"/>
    </row>
    <row r="58" spans="1:44" s="6" customFormat="1" ht="15" customHeight="1" x14ac:dyDescent="0.25">
      <c r="A58" s="7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21"/>
      <c r="AH58" s="65"/>
      <c r="AI58" s="41"/>
      <c r="AJ58" s="41"/>
      <c r="AK58" s="41"/>
      <c r="AL58" s="41"/>
      <c r="AM58" s="41"/>
      <c r="AN58" s="41"/>
      <c r="AO58" s="41"/>
      <c r="AP58" s="41"/>
      <c r="AQ58" s="41"/>
      <c r="AR58" s="46"/>
    </row>
    <row r="59" spans="1:44" s="6" customFormat="1" ht="15" customHeight="1" x14ac:dyDescent="0.25">
      <c r="A59" s="7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21"/>
      <c r="AH59" s="65"/>
      <c r="AI59" s="41"/>
      <c r="AJ59" s="41"/>
      <c r="AK59" s="41"/>
      <c r="AL59" s="41"/>
      <c r="AM59" s="41"/>
      <c r="AN59" s="41"/>
      <c r="AO59" s="41"/>
      <c r="AP59" s="41"/>
      <c r="AQ59" s="41"/>
      <c r="AR59" s="46"/>
    </row>
    <row r="60" spans="1:44" s="6" customFormat="1" ht="15" customHeight="1" x14ac:dyDescent="0.25">
      <c r="A60" s="7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21"/>
      <c r="AH60" s="65"/>
      <c r="AI60" s="41"/>
      <c r="AJ60" s="41"/>
      <c r="AK60" s="41"/>
      <c r="AL60" s="41"/>
      <c r="AM60" s="41"/>
      <c r="AN60" s="41"/>
      <c r="AO60" s="41"/>
      <c r="AP60" s="41"/>
      <c r="AQ60" s="41"/>
      <c r="AR60" s="46"/>
    </row>
    <row r="61" spans="1:44" s="6" customFormat="1" ht="15" customHeight="1" x14ac:dyDescent="0.25">
      <c r="A61" s="7"/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21"/>
      <c r="AH61" s="65"/>
      <c r="AI61" s="41"/>
      <c r="AJ61" s="41"/>
      <c r="AK61" s="41"/>
      <c r="AL61" s="41"/>
      <c r="AM61" s="41"/>
      <c r="AN61" s="41"/>
      <c r="AO61" s="41"/>
      <c r="AP61" s="41"/>
      <c r="AQ61" s="41"/>
      <c r="AR61" s="46"/>
    </row>
    <row r="62" spans="1:44" s="6" customFormat="1" ht="15" customHeight="1" x14ac:dyDescent="0.25">
      <c r="A62" s="7"/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21"/>
      <c r="AH62" s="65"/>
      <c r="AI62" s="41"/>
      <c r="AJ62" s="41"/>
      <c r="AK62" s="41"/>
      <c r="AL62" s="41"/>
      <c r="AM62" s="41"/>
      <c r="AN62" s="41"/>
      <c r="AO62" s="41"/>
      <c r="AP62" s="41"/>
      <c r="AQ62" s="41"/>
      <c r="AR62" s="46"/>
    </row>
    <row r="63" spans="1:44" s="6" customFormat="1" ht="15" customHeight="1" x14ac:dyDescent="0.25">
      <c r="A63" s="7"/>
      <c r="B63" s="41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21"/>
      <c r="AH63" s="65"/>
      <c r="AI63" s="41"/>
      <c r="AJ63" s="41"/>
      <c r="AK63" s="41"/>
      <c r="AL63" s="41"/>
      <c r="AM63" s="41"/>
      <c r="AN63" s="41"/>
      <c r="AO63" s="41"/>
      <c r="AP63" s="41"/>
      <c r="AQ63" s="41"/>
      <c r="AR63" s="46"/>
    </row>
    <row r="64" spans="1:44" s="6" customFormat="1" ht="15" customHeight="1" x14ac:dyDescent="0.25">
      <c r="A64" s="7"/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21"/>
      <c r="AH64" s="65"/>
      <c r="AI64" s="41"/>
      <c r="AJ64" s="41"/>
      <c r="AK64" s="41"/>
      <c r="AL64" s="41"/>
      <c r="AM64" s="41"/>
      <c r="AN64" s="41"/>
      <c r="AO64" s="41"/>
      <c r="AP64" s="41"/>
      <c r="AQ64" s="41"/>
      <c r="AR64" s="46"/>
    </row>
    <row r="65" spans="1:44" s="6" customFormat="1" ht="15" customHeight="1" x14ac:dyDescent="0.25">
      <c r="A65" s="7"/>
      <c r="B65" s="41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21"/>
      <c r="AH65" s="65"/>
      <c r="AI65" s="41"/>
      <c r="AJ65" s="41"/>
      <c r="AK65" s="41"/>
      <c r="AL65" s="41"/>
      <c r="AM65" s="41"/>
      <c r="AN65" s="41"/>
      <c r="AO65" s="41"/>
      <c r="AP65" s="41"/>
      <c r="AQ65" s="41"/>
      <c r="AR65" s="46"/>
    </row>
    <row r="66" spans="1:44" s="6" customFormat="1" ht="15" customHeight="1" x14ac:dyDescent="0.25">
      <c r="A66" s="7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21"/>
      <c r="AH66" s="65"/>
      <c r="AI66" s="41"/>
      <c r="AJ66" s="41"/>
      <c r="AK66" s="41"/>
      <c r="AL66" s="41"/>
      <c r="AM66" s="41"/>
      <c r="AN66" s="41"/>
      <c r="AO66" s="41"/>
      <c r="AP66" s="41"/>
      <c r="AQ66" s="41"/>
    </row>
    <row r="67" spans="1:44" s="6" customFormat="1" ht="15" customHeight="1" x14ac:dyDescent="0.25">
      <c r="A67" s="7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21"/>
      <c r="AH67" s="65"/>
      <c r="AI67" s="41"/>
      <c r="AJ67" s="41"/>
      <c r="AK67" s="41"/>
      <c r="AL67" s="41"/>
      <c r="AM67" s="41"/>
      <c r="AN67" s="41"/>
      <c r="AO67" s="41"/>
      <c r="AP67" s="41"/>
      <c r="AQ67" s="41"/>
    </row>
    <row r="68" spans="1:44" s="6" customFormat="1" ht="15" customHeight="1" x14ac:dyDescent="0.25">
      <c r="A68" s="7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21"/>
      <c r="AH68" s="65"/>
      <c r="AI68" s="41"/>
      <c r="AJ68" s="41"/>
      <c r="AK68" s="41"/>
      <c r="AL68" s="41"/>
      <c r="AM68" s="41"/>
      <c r="AN68" s="41"/>
      <c r="AO68" s="41"/>
      <c r="AP68" s="41"/>
      <c r="AQ68" s="41"/>
    </row>
    <row r="69" spans="1:44" s="6" customFormat="1" ht="15" customHeight="1" x14ac:dyDescent="0.25">
      <c r="A69" s="7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21"/>
      <c r="AH69" s="65"/>
      <c r="AI69" s="41"/>
      <c r="AJ69" s="41"/>
      <c r="AK69" s="41"/>
      <c r="AL69" s="41"/>
      <c r="AM69" s="41"/>
      <c r="AN69" s="41"/>
      <c r="AO69" s="41"/>
      <c r="AP69" s="41"/>
      <c r="AQ69" s="41"/>
      <c r="AR69" s="80"/>
    </row>
    <row r="70" spans="1:44" s="6" customFormat="1" ht="15" customHeight="1" x14ac:dyDescent="0.25">
      <c r="A70" s="7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21"/>
      <c r="AH70" s="65"/>
      <c r="AI70" s="41"/>
      <c r="AJ70" s="41"/>
      <c r="AK70" s="41"/>
      <c r="AL70" s="41"/>
      <c r="AM70" s="41"/>
      <c r="AN70" s="41"/>
      <c r="AO70" s="41"/>
      <c r="AP70" s="41"/>
      <c r="AQ70" s="41"/>
      <c r="AR70" s="80"/>
    </row>
    <row r="71" spans="1:44" s="6" customFormat="1" ht="15" customHeight="1" x14ac:dyDescent="0.25">
      <c r="A71" s="7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21"/>
      <c r="AH71" s="65"/>
      <c r="AI71" s="41"/>
      <c r="AJ71" s="41"/>
      <c r="AK71" s="41"/>
      <c r="AL71" s="41"/>
      <c r="AM71" s="41"/>
      <c r="AN71" s="41"/>
      <c r="AO71" s="41"/>
      <c r="AP71" s="41"/>
      <c r="AQ71" s="41"/>
      <c r="AR71" s="80"/>
    </row>
    <row r="72" spans="1:44" s="6" customFormat="1" ht="15" customHeight="1" x14ac:dyDescent="0.25">
      <c r="A72" s="7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21"/>
      <c r="AH72" s="65"/>
      <c r="AI72" s="41"/>
      <c r="AJ72" s="41"/>
      <c r="AK72" s="41"/>
      <c r="AL72" s="41"/>
      <c r="AM72" s="41"/>
      <c r="AN72" s="41"/>
      <c r="AO72" s="41"/>
      <c r="AP72" s="41"/>
      <c r="AQ72" s="41"/>
      <c r="AR72" s="80"/>
    </row>
    <row r="73" spans="1:44" s="6" customFormat="1" ht="15" customHeight="1" x14ac:dyDescent="0.25">
      <c r="A73" s="7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21"/>
      <c r="AH73" s="65"/>
      <c r="AI73" s="41"/>
      <c r="AJ73" s="41"/>
      <c r="AK73" s="41"/>
      <c r="AL73" s="41"/>
      <c r="AM73" s="41"/>
      <c r="AN73" s="41"/>
      <c r="AO73" s="41"/>
      <c r="AP73" s="41"/>
      <c r="AQ73" s="41"/>
      <c r="AR73" s="80"/>
    </row>
    <row r="74" spans="1:44" s="6" customFormat="1" ht="15" customHeight="1" x14ac:dyDescent="0.25">
      <c r="A74" s="7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21"/>
      <c r="AH74" s="65"/>
      <c r="AI74" s="41"/>
      <c r="AJ74" s="41"/>
      <c r="AK74" s="41"/>
      <c r="AL74" s="41"/>
      <c r="AM74" s="41"/>
      <c r="AN74" s="41"/>
      <c r="AO74" s="41"/>
      <c r="AP74" s="41"/>
      <c r="AQ74" s="41"/>
      <c r="AR74" s="80"/>
    </row>
    <row r="75" spans="1:44" s="6" customFormat="1" ht="15" customHeight="1" x14ac:dyDescent="0.25">
      <c r="A75" s="7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21"/>
      <c r="AH75" s="65"/>
      <c r="AI75" s="41"/>
      <c r="AJ75" s="41"/>
      <c r="AK75" s="41"/>
      <c r="AL75" s="41"/>
      <c r="AM75" s="41"/>
      <c r="AN75" s="41"/>
      <c r="AO75" s="41"/>
      <c r="AP75" s="41"/>
      <c r="AQ75" s="41"/>
      <c r="AR75" s="80"/>
    </row>
    <row r="76" spans="1:44" s="6" customFormat="1" ht="15" customHeight="1" x14ac:dyDescent="0.25">
      <c r="A76" s="7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21"/>
      <c r="AH76" s="65"/>
      <c r="AI76" s="41"/>
      <c r="AJ76" s="41"/>
      <c r="AK76" s="41"/>
      <c r="AL76" s="41"/>
      <c r="AM76" s="41"/>
      <c r="AN76" s="41"/>
      <c r="AO76" s="41"/>
      <c r="AP76" s="41"/>
      <c r="AQ76" s="41"/>
      <c r="AR76" s="80"/>
    </row>
    <row r="77" spans="1:44" s="6" customFormat="1" ht="15" customHeight="1" x14ac:dyDescent="0.25">
      <c r="A77" s="7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21"/>
      <c r="AH77" s="65"/>
      <c r="AI77" s="41"/>
      <c r="AJ77" s="41"/>
      <c r="AK77" s="41"/>
      <c r="AL77" s="41"/>
      <c r="AM77" s="41"/>
      <c r="AN77" s="41"/>
      <c r="AO77" s="41"/>
      <c r="AP77" s="41"/>
      <c r="AQ77" s="41"/>
      <c r="AR77" s="80"/>
    </row>
    <row r="78" spans="1:44" s="6" customFormat="1" ht="15" customHeight="1" x14ac:dyDescent="0.25">
      <c r="A78" s="7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21"/>
      <c r="AH78" s="65"/>
      <c r="AI78" s="41"/>
      <c r="AJ78" s="41"/>
      <c r="AK78" s="41"/>
      <c r="AL78" s="41"/>
      <c r="AM78" s="41"/>
      <c r="AN78" s="41"/>
      <c r="AO78" s="41"/>
      <c r="AP78" s="41"/>
      <c r="AQ78" s="41"/>
      <c r="AR78" s="80"/>
    </row>
    <row r="79" spans="1:44" s="6" customFormat="1" ht="15" customHeight="1" x14ac:dyDescent="0.25">
      <c r="A79" s="7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21"/>
      <c r="AH79" s="65"/>
      <c r="AI79" s="41"/>
      <c r="AJ79" s="41"/>
      <c r="AK79" s="41"/>
      <c r="AL79" s="41"/>
      <c r="AM79" s="41"/>
      <c r="AN79" s="41"/>
      <c r="AO79" s="41"/>
      <c r="AP79" s="41"/>
      <c r="AQ79" s="41"/>
      <c r="AR79" s="80"/>
    </row>
    <row r="80" spans="1:44" s="6" customFormat="1" ht="15" customHeight="1" x14ac:dyDescent="0.25">
      <c r="A80" s="7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21"/>
      <c r="AH80" s="65"/>
      <c r="AI80" s="41"/>
      <c r="AJ80" s="41"/>
      <c r="AK80" s="41"/>
      <c r="AL80" s="41"/>
      <c r="AM80" s="41"/>
      <c r="AN80" s="41"/>
      <c r="AO80" s="41"/>
      <c r="AP80" s="41"/>
      <c r="AQ80" s="41"/>
      <c r="AR80" s="80"/>
    </row>
    <row r="81" spans="1:44" s="6" customFormat="1" ht="15" customHeight="1" x14ac:dyDescent="0.25">
      <c r="A81" s="7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21"/>
      <c r="AH81" s="65"/>
      <c r="AI81" s="41"/>
      <c r="AJ81" s="41"/>
      <c r="AK81" s="41"/>
      <c r="AL81" s="41"/>
      <c r="AM81" s="41"/>
      <c r="AN81" s="41"/>
      <c r="AO81" s="41"/>
      <c r="AP81" s="41"/>
      <c r="AQ81" s="41"/>
      <c r="AR81" s="80"/>
    </row>
    <row r="82" spans="1:44" s="6" customFormat="1" ht="15" customHeight="1" x14ac:dyDescent="0.25">
      <c r="A82" s="7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21"/>
      <c r="AH82" s="65"/>
      <c r="AI82" s="41"/>
      <c r="AJ82" s="41"/>
      <c r="AK82" s="41"/>
      <c r="AL82" s="41"/>
      <c r="AM82" s="41"/>
      <c r="AN82" s="41"/>
      <c r="AO82" s="41"/>
      <c r="AP82" s="41"/>
      <c r="AQ82" s="41"/>
      <c r="AR82" s="80"/>
    </row>
    <row r="83" spans="1:44" s="6" customFormat="1" ht="15" customHeight="1" x14ac:dyDescent="0.25">
      <c r="A83" s="7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21"/>
      <c r="AH83" s="65"/>
      <c r="AI83" s="41"/>
      <c r="AJ83" s="41"/>
      <c r="AK83" s="41"/>
      <c r="AL83" s="41"/>
      <c r="AM83" s="41"/>
      <c r="AN83" s="41"/>
      <c r="AO83" s="41"/>
      <c r="AP83" s="41"/>
      <c r="AQ83" s="41"/>
      <c r="AR83" s="80"/>
    </row>
    <row r="84" spans="1:44" s="6" customFormat="1" ht="15" customHeight="1" x14ac:dyDescent="0.25">
      <c r="A84" s="7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21"/>
      <c r="AH84" s="65"/>
      <c r="AI84" s="41"/>
      <c r="AJ84" s="41"/>
      <c r="AK84" s="41"/>
      <c r="AL84" s="41"/>
      <c r="AM84" s="41"/>
      <c r="AN84" s="41"/>
      <c r="AO84" s="41"/>
      <c r="AP84" s="41"/>
      <c r="AQ84" s="41"/>
      <c r="AR84" s="80"/>
    </row>
    <row r="85" spans="1:44" s="6" customFormat="1" ht="15" customHeight="1" x14ac:dyDescent="0.25">
      <c r="A85" s="7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21"/>
      <c r="AH85" s="65"/>
      <c r="AI85" s="41"/>
      <c r="AJ85" s="41"/>
      <c r="AK85" s="41"/>
      <c r="AL85" s="41"/>
      <c r="AM85" s="41"/>
      <c r="AN85" s="41"/>
      <c r="AO85" s="41"/>
      <c r="AP85" s="41"/>
      <c r="AQ85" s="41"/>
      <c r="AR85" s="80"/>
    </row>
    <row r="86" spans="1:44" s="6" customFormat="1" ht="15" customHeight="1" x14ac:dyDescent="0.25">
      <c r="A86" s="7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21"/>
      <c r="AH86" s="65"/>
      <c r="AI86" s="41"/>
      <c r="AJ86" s="41"/>
      <c r="AK86" s="41"/>
      <c r="AL86" s="41"/>
      <c r="AM86" s="41"/>
      <c r="AN86" s="41"/>
      <c r="AO86" s="41"/>
      <c r="AP86" s="41"/>
      <c r="AQ86" s="41"/>
      <c r="AR86" s="80"/>
    </row>
    <row r="87" spans="1:44" s="6" customFormat="1" ht="15" customHeight="1" x14ac:dyDescent="0.25">
      <c r="A87" s="7"/>
      <c r="B87" s="41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21"/>
      <c r="AH87" s="65"/>
      <c r="AI87" s="41"/>
      <c r="AJ87" s="41"/>
      <c r="AK87" s="41"/>
      <c r="AL87" s="41"/>
      <c r="AM87" s="41"/>
      <c r="AN87" s="41"/>
      <c r="AO87" s="41"/>
      <c r="AP87" s="41"/>
      <c r="AQ87" s="41"/>
      <c r="AR87" s="80"/>
    </row>
    <row r="88" spans="1:44" s="6" customFormat="1" ht="15" customHeight="1" x14ac:dyDescent="0.25">
      <c r="A88" s="7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21"/>
      <c r="P88" s="21"/>
      <c r="Q88" s="21"/>
      <c r="R88" s="21"/>
      <c r="S88" s="21"/>
      <c r="T88" s="21"/>
      <c r="U88" s="41"/>
      <c r="V88" s="45"/>
      <c r="W88" s="41"/>
      <c r="X88" s="41"/>
      <c r="Y88" s="21"/>
      <c r="Z88" s="21"/>
      <c r="AA88" s="21"/>
      <c r="AB88" s="21"/>
      <c r="AC88" s="21"/>
      <c r="AD88" s="21"/>
      <c r="AE88" s="21"/>
      <c r="AF88" s="21"/>
      <c r="AG88" s="21"/>
      <c r="AH88" s="65"/>
      <c r="AI88" s="41"/>
      <c r="AJ88" s="41"/>
      <c r="AK88" s="21"/>
      <c r="AL88" s="21"/>
      <c r="AM88" s="21"/>
      <c r="AN88" s="21"/>
      <c r="AO88" s="21"/>
      <c r="AP88" s="21"/>
      <c r="AQ88" s="21"/>
      <c r="AR88" s="80"/>
    </row>
    <row r="89" spans="1:44" s="6" customFormat="1" ht="15" customHeight="1" x14ac:dyDescent="0.25">
      <c r="A89" s="7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21"/>
      <c r="P89" s="21"/>
      <c r="Q89" s="21"/>
      <c r="R89" s="21"/>
      <c r="S89" s="21"/>
      <c r="T89" s="21"/>
      <c r="U89" s="41"/>
      <c r="V89" s="45"/>
      <c r="W89" s="41"/>
      <c r="X89" s="41"/>
      <c r="Y89" s="21"/>
      <c r="Z89" s="21"/>
      <c r="AA89" s="21"/>
      <c r="AB89" s="21"/>
      <c r="AC89" s="21"/>
      <c r="AD89" s="21"/>
      <c r="AE89" s="21"/>
      <c r="AF89" s="21"/>
      <c r="AG89" s="21"/>
      <c r="AH89" s="65"/>
      <c r="AI89" s="41"/>
      <c r="AJ89" s="41"/>
      <c r="AK89" s="21"/>
      <c r="AL89" s="21"/>
      <c r="AM89" s="21"/>
      <c r="AN89" s="21"/>
      <c r="AO89" s="21"/>
      <c r="AP89" s="21"/>
      <c r="AQ89" s="21"/>
      <c r="AR89" s="80"/>
    </row>
    <row r="90" spans="1:44" s="6" customFormat="1" ht="15" customHeight="1" x14ac:dyDescent="0.25">
      <c r="A90" s="7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21"/>
      <c r="P90" s="21"/>
      <c r="Q90" s="21"/>
      <c r="R90" s="21"/>
      <c r="S90" s="21"/>
      <c r="T90" s="21"/>
      <c r="U90" s="41"/>
      <c r="V90" s="45"/>
      <c r="W90" s="41"/>
      <c r="X90" s="41"/>
      <c r="Y90" s="21"/>
      <c r="Z90" s="21"/>
      <c r="AA90" s="21"/>
      <c r="AB90" s="21"/>
      <c r="AC90" s="21"/>
      <c r="AD90" s="21"/>
      <c r="AE90" s="21"/>
      <c r="AF90" s="21"/>
      <c r="AG90" s="21"/>
      <c r="AH90" s="65"/>
      <c r="AI90" s="41"/>
      <c r="AJ90" s="41"/>
      <c r="AK90" s="21"/>
      <c r="AL90" s="21"/>
      <c r="AM90" s="21"/>
      <c r="AN90" s="21"/>
      <c r="AO90" s="21"/>
      <c r="AP90" s="21"/>
      <c r="AQ90" s="21"/>
      <c r="AR90" s="80"/>
    </row>
    <row r="91" spans="1:44" s="6" customFormat="1" ht="15" customHeight="1" x14ac:dyDescent="0.25">
      <c r="A91" s="7"/>
      <c r="B91" s="41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21"/>
      <c r="P91" s="21"/>
      <c r="Q91" s="21"/>
      <c r="R91" s="21"/>
      <c r="S91" s="21"/>
      <c r="T91" s="21"/>
      <c r="U91" s="41"/>
      <c r="V91" s="45"/>
      <c r="W91" s="41"/>
      <c r="X91" s="41"/>
      <c r="Y91" s="21"/>
      <c r="Z91" s="21"/>
      <c r="AA91" s="21"/>
      <c r="AB91" s="21"/>
      <c r="AC91" s="21"/>
      <c r="AD91" s="21"/>
      <c r="AE91" s="21"/>
      <c r="AF91" s="21"/>
      <c r="AG91" s="21"/>
      <c r="AH91" s="65"/>
      <c r="AI91" s="41"/>
      <c r="AJ91" s="41"/>
      <c r="AK91" s="21"/>
      <c r="AL91" s="21"/>
      <c r="AM91" s="21"/>
      <c r="AN91" s="21"/>
      <c r="AO91" s="21"/>
      <c r="AP91" s="21"/>
      <c r="AQ91" s="21"/>
      <c r="AR91" s="80"/>
    </row>
    <row r="92" spans="1:44" s="6" customFormat="1" ht="15" customHeight="1" x14ac:dyDescent="0.25">
      <c r="A92" s="7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21"/>
      <c r="P92" s="21"/>
      <c r="Q92" s="21"/>
      <c r="R92" s="21"/>
      <c r="S92" s="21"/>
      <c r="T92" s="21"/>
      <c r="U92" s="41"/>
      <c r="V92" s="45"/>
      <c r="W92" s="41"/>
      <c r="X92" s="41"/>
      <c r="Y92" s="21"/>
      <c r="Z92" s="21"/>
      <c r="AA92" s="21"/>
      <c r="AB92" s="21"/>
      <c r="AC92" s="21"/>
      <c r="AD92" s="21"/>
      <c r="AE92" s="21"/>
      <c r="AF92" s="21"/>
      <c r="AG92" s="21"/>
      <c r="AH92" s="65"/>
      <c r="AI92" s="41"/>
      <c r="AJ92" s="41"/>
      <c r="AK92" s="21"/>
      <c r="AL92" s="21"/>
      <c r="AM92" s="21"/>
      <c r="AN92" s="21"/>
      <c r="AO92" s="21"/>
      <c r="AP92" s="21"/>
      <c r="AQ92" s="21"/>
      <c r="AR92" s="80"/>
    </row>
    <row r="93" spans="1:44" s="6" customFormat="1" ht="15" customHeight="1" x14ac:dyDescent="0.25">
      <c r="A93" s="7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21"/>
      <c r="P93" s="21"/>
      <c r="Q93" s="21"/>
      <c r="R93" s="21"/>
      <c r="S93" s="21"/>
      <c r="T93" s="21"/>
      <c r="U93" s="41"/>
      <c r="V93" s="45"/>
      <c r="W93" s="41"/>
      <c r="X93" s="41"/>
      <c r="Y93" s="21"/>
      <c r="Z93" s="21"/>
      <c r="AA93" s="21"/>
      <c r="AB93" s="21"/>
      <c r="AC93" s="21"/>
      <c r="AD93" s="21"/>
      <c r="AE93" s="21"/>
      <c r="AF93" s="21"/>
      <c r="AG93" s="21"/>
      <c r="AH93" s="65"/>
      <c r="AI93" s="41"/>
      <c r="AJ93" s="41"/>
      <c r="AK93" s="21"/>
      <c r="AL93" s="21"/>
      <c r="AM93" s="21"/>
      <c r="AN93" s="21"/>
      <c r="AO93" s="21"/>
      <c r="AP93" s="21"/>
      <c r="AQ93" s="21"/>
      <c r="AR93" s="80"/>
    </row>
    <row r="94" spans="1:44" s="6" customFormat="1" ht="15" customHeight="1" x14ac:dyDescent="0.25">
      <c r="A94" s="7"/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21"/>
      <c r="P94" s="21"/>
      <c r="Q94" s="21"/>
      <c r="R94" s="21"/>
      <c r="S94" s="21"/>
      <c r="T94" s="21"/>
      <c r="U94" s="41"/>
      <c r="V94" s="45"/>
      <c r="W94" s="41"/>
      <c r="X94" s="41"/>
      <c r="Y94" s="21"/>
      <c r="Z94" s="21"/>
      <c r="AA94" s="21"/>
      <c r="AB94" s="21"/>
      <c r="AC94" s="21"/>
      <c r="AD94" s="21"/>
      <c r="AE94" s="21"/>
      <c r="AF94" s="21"/>
      <c r="AG94" s="21"/>
      <c r="AH94" s="65"/>
      <c r="AI94" s="41"/>
      <c r="AJ94" s="41"/>
      <c r="AK94" s="21"/>
      <c r="AL94" s="21"/>
      <c r="AM94" s="21"/>
      <c r="AN94" s="21"/>
      <c r="AO94" s="21"/>
      <c r="AP94" s="21"/>
      <c r="AQ94" s="21"/>
      <c r="AR94" s="80"/>
    </row>
    <row r="95" spans="1:44" s="6" customFormat="1" ht="15" customHeight="1" x14ac:dyDescent="0.25">
      <c r="A95" s="7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21"/>
      <c r="P95" s="21"/>
      <c r="Q95" s="21"/>
      <c r="R95" s="21"/>
      <c r="S95" s="21"/>
      <c r="T95" s="21"/>
      <c r="U95" s="41"/>
      <c r="V95" s="45"/>
      <c r="W95" s="41"/>
      <c r="X95" s="41"/>
      <c r="Y95" s="21"/>
      <c r="Z95" s="21"/>
      <c r="AA95" s="21"/>
      <c r="AB95" s="21"/>
      <c r="AC95" s="21"/>
      <c r="AD95" s="21"/>
      <c r="AE95" s="21"/>
      <c r="AF95" s="21"/>
      <c r="AG95" s="21"/>
      <c r="AH95" s="65"/>
      <c r="AI95" s="41"/>
      <c r="AJ95" s="41"/>
      <c r="AK95" s="21"/>
      <c r="AL95" s="21"/>
      <c r="AM95" s="21"/>
      <c r="AN95" s="21"/>
      <c r="AO95" s="21"/>
      <c r="AP95" s="21"/>
      <c r="AQ95" s="21"/>
      <c r="AR95" s="80"/>
    </row>
    <row r="96" spans="1:44" s="6" customFormat="1" ht="15" customHeight="1" x14ac:dyDescent="0.25">
      <c r="A96" s="7"/>
      <c r="B96" s="41"/>
      <c r="C96" s="41"/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21"/>
      <c r="P96" s="21"/>
      <c r="Q96" s="21"/>
      <c r="R96" s="21"/>
      <c r="S96" s="21"/>
      <c r="T96" s="21"/>
      <c r="U96" s="41"/>
      <c r="V96" s="45"/>
      <c r="W96" s="41"/>
      <c r="X96" s="41"/>
      <c r="Y96" s="21"/>
      <c r="Z96" s="21"/>
      <c r="AA96" s="21"/>
      <c r="AB96" s="21"/>
      <c r="AC96" s="21"/>
      <c r="AD96" s="21"/>
      <c r="AE96" s="21"/>
      <c r="AF96" s="21"/>
      <c r="AG96" s="21"/>
      <c r="AH96" s="65"/>
      <c r="AI96" s="41"/>
      <c r="AJ96" s="41"/>
      <c r="AK96" s="21"/>
      <c r="AL96" s="21"/>
      <c r="AM96" s="21"/>
      <c r="AN96" s="21"/>
      <c r="AO96" s="21"/>
      <c r="AP96" s="21"/>
      <c r="AQ96" s="21"/>
      <c r="AR96" s="80"/>
    </row>
    <row r="97" spans="1:44" s="6" customFormat="1" ht="15" customHeight="1" x14ac:dyDescent="0.25">
      <c r="A97" s="7"/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21"/>
      <c r="P97" s="21"/>
      <c r="Q97" s="21"/>
      <c r="R97" s="21"/>
      <c r="S97" s="21"/>
      <c r="T97" s="21"/>
      <c r="U97" s="41"/>
      <c r="V97" s="45"/>
      <c r="W97" s="41"/>
      <c r="X97" s="41"/>
      <c r="Y97" s="21"/>
      <c r="Z97" s="21"/>
      <c r="AA97" s="21"/>
      <c r="AB97" s="21"/>
      <c r="AC97" s="21"/>
      <c r="AD97" s="21"/>
      <c r="AE97" s="21"/>
      <c r="AF97" s="21"/>
      <c r="AG97" s="21"/>
      <c r="AH97" s="65"/>
      <c r="AI97" s="41"/>
      <c r="AJ97" s="41"/>
      <c r="AK97" s="21"/>
      <c r="AL97" s="21"/>
      <c r="AM97" s="21"/>
      <c r="AN97" s="21"/>
      <c r="AO97" s="21"/>
      <c r="AP97" s="21"/>
      <c r="AQ97" s="21"/>
      <c r="AR97" s="80"/>
    </row>
    <row r="98" spans="1:44" s="6" customFormat="1" ht="15" customHeight="1" x14ac:dyDescent="0.25">
      <c r="A98" s="7"/>
      <c r="B98" s="41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21"/>
      <c r="P98" s="21"/>
      <c r="Q98" s="21"/>
      <c r="R98" s="21"/>
      <c r="S98" s="21"/>
      <c r="T98" s="21"/>
      <c r="U98" s="41"/>
      <c r="V98" s="45"/>
      <c r="W98" s="41"/>
      <c r="X98" s="41"/>
      <c r="Y98" s="21"/>
      <c r="Z98" s="21"/>
      <c r="AA98" s="21"/>
      <c r="AB98" s="21"/>
      <c r="AC98" s="21"/>
      <c r="AD98" s="21"/>
      <c r="AE98" s="21"/>
      <c r="AF98" s="21"/>
      <c r="AG98" s="21"/>
      <c r="AH98" s="65"/>
      <c r="AI98" s="41"/>
      <c r="AJ98" s="41"/>
      <c r="AK98" s="21"/>
      <c r="AL98" s="21"/>
      <c r="AM98" s="21"/>
      <c r="AN98" s="21"/>
      <c r="AO98" s="21"/>
      <c r="AP98" s="21"/>
      <c r="AQ98" s="21"/>
      <c r="AR98" s="80"/>
    </row>
    <row r="99" spans="1:44" s="6" customFormat="1" ht="15" customHeight="1" x14ac:dyDescent="0.25">
      <c r="A99" s="7"/>
      <c r="B99" s="41"/>
      <c r="C99" s="41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21"/>
      <c r="P99" s="21"/>
      <c r="Q99" s="21"/>
      <c r="R99" s="21"/>
      <c r="S99" s="21"/>
      <c r="T99" s="21"/>
      <c r="U99" s="41"/>
      <c r="V99" s="45"/>
      <c r="W99" s="41"/>
      <c r="X99" s="41"/>
      <c r="Y99" s="21"/>
      <c r="Z99" s="21"/>
      <c r="AA99" s="21"/>
      <c r="AB99" s="21"/>
      <c r="AC99" s="21"/>
      <c r="AD99" s="21"/>
      <c r="AE99" s="21"/>
      <c r="AF99" s="21"/>
      <c r="AG99" s="21"/>
      <c r="AH99" s="65"/>
      <c r="AI99" s="41"/>
      <c r="AJ99" s="41"/>
      <c r="AK99" s="21"/>
      <c r="AL99" s="21"/>
      <c r="AM99" s="21"/>
      <c r="AN99" s="21"/>
      <c r="AO99" s="21"/>
      <c r="AP99" s="21"/>
      <c r="AQ99" s="21"/>
      <c r="AR99" s="80"/>
    </row>
    <row r="100" spans="1:44" s="6" customFormat="1" ht="15" customHeight="1" x14ac:dyDescent="0.25">
      <c r="A100" s="7"/>
      <c r="B100" s="41"/>
      <c r="C100" s="41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21"/>
      <c r="P100" s="21"/>
      <c r="Q100" s="21"/>
      <c r="R100" s="21"/>
      <c r="S100" s="21"/>
      <c r="T100" s="21"/>
      <c r="U100" s="41"/>
      <c r="V100" s="45"/>
      <c r="W100" s="41"/>
      <c r="X100" s="41"/>
      <c r="Y100" s="21"/>
      <c r="Z100" s="21"/>
      <c r="AA100" s="21"/>
      <c r="AB100" s="21"/>
      <c r="AC100" s="21"/>
      <c r="AD100" s="21"/>
      <c r="AE100" s="21"/>
      <c r="AF100" s="21"/>
      <c r="AG100" s="21"/>
      <c r="AH100" s="65"/>
      <c r="AI100" s="41"/>
      <c r="AJ100" s="41"/>
      <c r="AK100" s="21"/>
      <c r="AL100" s="21"/>
      <c r="AM100" s="21"/>
      <c r="AN100" s="21"/>
      <c r="AO100" s="21"/>
      <c r="AP100" s="21"/>
      <c r="AQ100" s="21"/>
      <c r="AR100" s="80"/>
    </row>
    <row r="101" spans="1:44" s="6" customFormat="1" ht="15" customHeight="1" x14ac:dyDescent="0.25">
      <c r="A101" s="7"/>
      <c r="B101" s="41"/>
      <c r="C101" s="41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21"/>
      <c r="P101" s="21"/>
      <c r="Q101" s="21"/>
      <c r="R101" s="21"/>
      <c r="S101" s="21"/>
      <c r="T101" s="21"/>
      <c r="U101" s="41"/>
      <c r="V101" s="45"/>
      <c r="W101" s="41"/>
      <c r="X101" s="41"/>
      <c r="Y101" s="21"/>
      <c r="Z101" s="21"/>
      <c r="AA101" s="21"/>
      <c r="AB101" s="21"/>
      <c r="AC101" s="21"/>
      <c r="AD101" s="21"/>
      <c r="AE101" s="21"/>
      <c r="AF101" s="21"/>
      <c r="AG101" s="21"/>
      <c r="AH101" s="65"/>
      <c r="AI101" s="41"/>
      <c r="AJ101" s="41"/>
      <c r="AK101" s="21"/>
      <c r="AL101" s="21"/>
      <c r="AM101" s="21"/>
      <c r="AN101" s="21"/>
      <c r="AO101" s="21"/>
      <c r="AP101" s="21"/>
      <c r="AQ101" s="21"/>
      <c r="AR101" s="80"/>
    </row>
    <row r="102" spans="1:44" s="6" customFormat="1" ht="15" customHeight="1" x14ac:dyDescent="0.25">
      <c r="A102" s="7"/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21"/>
      <c r="P102" s="21"/>
      <c r="Q102" s="21"/>
      <c r="R102" s="21"/>
      <c r="S102" s="21"/>
      <c r="T102" s="21"/>
      <c r="U102" s="41"/>
      <c r="V102" s="45"/>
      <c r="W102" s="41"/>
      <c r="X102" s="41"/>
      <c r="Y102" s="21"/>
      <c r="Z102" s="21"/>
      <c r="AA102" s="21"/>
      <c r="AB102" s="21"/>
      <c r="AC102" s="21"/>
      <c r="AD102" s="21"/>
      <c r="AE102" s="21"/>
      <c r="AF102" s="21"/>
      <c r="AG102" s="21"/>
      <c r="AH102" s="65"/>
      <c r="AI102" s="41"/>
      <c r="AJ102" s="41"/>
      <c r="AK102" s="21"/>
      <c r="AL102" s="21"/>
      <c r="AM102" s="21"/>
      <c r="AN102" s="21"/>
      <c r="AO102" s="21"/>
      <c r="AP102" s="21"/>
      <c r="AQ102" s="21"/>
      <c r="AR102" s="80"/>
    </row>
    <row r="103" spans="1:44" s="6" customFormat="1" ht="15" customHeight="1" x14ac:dyDescent="0.25">
      <c r="A103" s="7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21"/>
      <c r="P103" s="21"/>
      <c r="Q103" s="21"/>
      <c r="R103" s="21"/>
      <c r="S103" s="21"/>
      <c r="T103" s="21"/>
      <c r="U103" s="41"/>
      <c r="V103" s="45"/>
      <c r="W103" s="41"/>
      <c r="X103" s="41"/>
      <c r="Y103" s="21"/>
      <c r="Z103" s="21"/>
      <c r="AA103" s="21"/>
      <c r="AB103" s="21"/>
      <c r="AC103" s="21"/>
      <c r="AD103" s="21"/>
      <c r="AE103" s="21"/>
      <c r="AF103" s="21"/>
      <c r="AG103" s="21"/>
      <c r="AH103" s="65"/>
      <c r="AI103" s="41"/>
      <c r="AJ103" s="41"/>
      <c r="AK103" s="21"/>
      <c r="AL103" s="21"/>
      <c r="AM103" s="21"/>
      <c r="AN103" s="21"/>
      <c r="AO103" s="21"/>
      <c r="AP103" s="21"/>
      <c r="AQ103" s="21"/>
      <c r="AR103" s="80"/>
    </row>
    <row r="104" spans="1:44" s="6" customFormat="1" ht="15" customHeight="1" x14ac:dyDescent="0.25">
      <c r="A104" s="7"/>
      <c r="B104" s="41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21"/>
      <c r="P104" s="21"/>
      <c r="Q104" s="21"/>
      <c r="R104" s="21"/>
      <c r="S104" s="21"/>
      <c r="T104" s="21"/>
      <c r="U104" s="41"/>
      <c r="V104" s="45"/>
      <c r="W104" s="41"/>
      <c r="X104" s="41"/>
      <c r="Y104" s="21"/>
      <c r="Z104" s="21"/>
      <c r="AA104" s="21"/>
      <c r="AB104" s="21"/>
      <c r="AC104" s="21"/>
      <c r="AD104" s="21"/>
      <c r="AE104" s="21"/>
      <c r="AF104" s="21"/>
      <c r="AG104" s="21"/>
      <c r="AH104" s="65"/>
      <c r="AI104" s="41"/>
      <c r="AJ104" s="41"/>
      <c r="AK104" s="21"/>
      <c r="AL104" s="21"/>
      <c r="AM104" s="21"/>
      <c r="AN104" s="21"/>
      <c r="AO104" s="21"/>
      <c r="AP104" s="21"/>
      <c r="AQ104" s="21"/>
      <c r="AR104" s="80"/>
    </row>
    <row r="105" spans="1:44" s="6" customFormat="1" ht="15" customHeight="1" x14ac:dyDescent="0.25">
      <c r="A105" s="7"/>
      <c r="B105" s="41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21"/>
      <c r="P105" s="21"/>
      <c r="Q105" s="21"/>
      <c r="R105" s="21"/>
      <c r="S105" s="21"/>
      <c r="T105" s="21"/>
      <c r="U105" s="41"/>
      <c r="V105" s="45"/>
      <c r="W105" s="41"/>
      <c r="X105" s="41"/>
      <c r="Y105" s="21"/>
      <c r="Z105" s="21"/>
      <c r="AA105" s="21"/>
      <c r="AB105" s="21"/>
      <c r="AC105" s="21"/>
      <c r="AD105" s="21"/>
      <c r="AE105" s="21"/>
      <c r="AF105" s="21"/>
      <c r="AG105" s="21"/>
      <c r="AH105" s="65"/>
      <c r="AI105" s="41"/>
      <c r="AJ105" s="41"/>
      <c r="AK105" s="21"/>
      <c r="AL105" s="21"/>
      <c r="AM105" s="21"/>
      <c r="AN105" s="21"/>
      <c r="AO105" s="21"/>
      <c r="AP105" s="21"/>
      <c r="AQ105" s="21"/>
      <c r="AR105" s="80"/>
    </row>
    <row r="106" spans="1:44" s="6" customFormat="1" ht="15" customHeight="1" x14ac:dyDescent="0.25">
      <c r="A106" s="7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21"/>
      <c r="P106" s="21"/>
      <c r="Q106" s="21"/>
      <c r="R106" s="21"/>
      <c r="S106" s="21"/>
      <c r="T106" s="21"/>
      <c r="U106" s="41"/>
      <c r="V106" s="45"/>
      <c r="W106" s="41"/>
      <c r="X106" s="41"/>
      <c r="Y106" s="21"/>
      <c r="Z106" s="21"/>
      <c r="AA106" s="21"/>
      <c r="AB106" s="21"/>
      <c r="AC106" s="21"/>
      <c r="AD106" s="21"/>
      <c r="AE106" s="21"/>
      <c r="AF106" s="21"/>
      <c r="AG106" s="21"/>
      <c r="AH106" s="65"/>
      <c r="AI106" s="41"/>
      <c r="AJ106" s="41"/>
      <c r="AK106" s="21"/>
      <c r="AL106" s="21"/>
      <c r="AM106" s="21"/>
      <c r="AN106" s="21"/>
      <c r="AO106" s="21"/>
      <c r="AP106" s="21"/>
      <c r="AQ106" s="21"/>
      <c r="AR106" s="80"/>
    </row>
    <row r="107" spans="1:44" s="6" customFormat="1" ht="15" customHeight="1" x14ac:dyDescent="0.25">
      <c r="A107" s="7"/>
      <c r="B107" s="41"/>
      <c r="C107" s="41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21"/>
      <c r="P107" s="21"/>
      <c r="Q107" s="21"/>
      <c r="R107" s="21"/>
      <c r="S107" s="21"/>
      <c r="T107" s="21"/>
      <c r="U107" s="41"/>
      <c r="V107" s="45"/>
      <c r="W107" s="41"/>
      <c r="X107" s="41"/>
      <c r="Y107" s="21"/>
      <c r="Z107" s="21"/>
      <c r="AA107" s="21"/>
      <c r="AB107" s="21"/>
      <c r="AC107" s="21"/>
      <c r="AD107" s="21"/>
      <c r="AE107" s="21"/>
      <c r="AF107" s="21"/>
      <c r="AG107" s="21"/>
      <c r="AH107" s="65"/>
      <c r="AI107" s="41"/>
      <c r="AJ107" s="41"/>
      <c r="AK107" s="21"/>
      <c r="AL107" s="21"/>
      <c r="AM107" s="21"/>
      <c r="AN107" s="21"/>
      <c r="AO107" s="21"/>
      <c r="AP107" s="21"/>
      <c r="AQ107" s="21"/>
      <c r="AR107" s="80"/>
    </row>
    <row r="108" spans="1:44" s="6" customFormat="1" ht="15" customHeight="1" x14ac:dyDescent="0.25">
      <c r="A108" s="7"/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21"/>
      <c r="P108" s="21"/>
      <c r="Q108" s="21"/>
      <c r="R108" s="21"/>
      <c r="S108" s="21"/>
      <c r="T108" s="21"/>
      <c r="U108" s="41"/>
      <c r="V108" s="45"/>
      <c r="W108" s="41"/>
      <c r="X108" s="41"/>
      <c r="Y108" s="21"/>
      <c r="Z108" s="21"/>
      <c r="AA108" s="21"/>
      <c r="AB108" s="21"/>
      <c r="AC108" s="21"/>
      <c r="AD108" s="21"/>
      <c r="AE108" s="21"/>
      <c r="AF108" s="21"/>
      <c r="AG108" s="21"/>
      <c r="AH108" s="65"/>
      <c r="AI108" s="41"/>
      <c r="AJ108" s="41"/>
      <c r="AK108" s="21"/>
      <c r="AL108" s="21"/>
      <c r="AM108" s="21"/>
      <c r="AN108" s="21"/>
      <c r="AO108" s="21"/>
      <c r="AP108" s="21"/>
      <c r="AQ108" s="21"/>
      <c r="AR108" s="80"/>
    </row>
    <row r="109" spans="1:44" s="6" customFormat="1" ht="15" customHeight="1" x14ac:dyDescent="0.25">
      <c r="A109" s="7"/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21"/>
      <c r="P109" s="21"/>
      <c r="Q109" s="21"/>
      <c r="R109" s="21"/>
      <c r="S109" s="21"/>
      <c r="T109" s="21"/>
      <c r="U109" s="41"/>
      <c r="V109" s="45"/>
      <c r="W109" s="41"/>
      <c r="X109" s="41"/>
      <c r="Y109" s="21"/>
      <c r="Z109" s="21"/>
      <c r="AA109" s="21"/>
      <c r="AB109" s="21"/>
      <c r="AC109" s="21"/>
      <c r="AD109" s="21"/>
      <c r="AE109" s="21"/>
      <c r="AF109" s="21"/>
      <c r="AG109" s="21"/>
      <c r="AH109" s="65"/>
      <c r="AI109" s="41"/>
      <c r="AJ109" s="41"/>
      <c r="AK109" s="21"/>
      <c r="AL109" s="21"/>
      <c r="AM109" s="21"/>
      <c r="AN109" s="21"/>
      <c r="AO109" s="21"/>
      <c r="AP109" s="21"/>
      <c r="AQ109" s="21"/>
      <c r="AR109" s="80"/>
    </row>
    <row r="110" spans="1:44" s="6" customFormat="1" ht="15" customHeight="1" x14ac:dyDescent="0.25">
      <c r="A110" s="7"/>
      <c r="B110" s="41"/>
      <c r="C110" s="41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21"/>
      <c r="P110" s="21"/>
      <c r="Q110" s="21"/>
      <c r="R110" s="21"/>
      <c r="S110" s="21"/>
      <c r="T110" s="21"/>
      <c r="U110" s="41"/>
      <c r="V110" s="45"/>
      <c r="W110" s="41"/>
      <c r="X110" s="41"/>
      <c r="Y110" s="21"/>
      <c r="Z110" s="21"/>
      <c r="AA110" s="21"/>
      <c r="AB110" s="21"/>
      <c r="AC110" s="21"/>
      <c r="AD110" s="21"/>
      <c r="AE110" s="21"/>
      <c r="AF110" s="21"/>
      <c r="AG110" s="21"/>
      <c r="AH110" s="65"/>
      <c r="AI110" s="41"/>
      <c r="AJ110" s="41"/>
      <c r="AK110" s="21"/>
      <c r="AL110" s="21"/>
      <c r="AM110" s="21"/>
      <c r="AN110" s="21"/>
      <c r="AO110" s="21"/>
      <c r="AP110" s="21"/>
      <c r="AQ110" s="21"/>
      <c r="AR110" s="80"/>
    </row>
    <row r="111" spans="1:44" s="6" customFormat="1" ht="15" customHeight="1" x14ac:dyDescent="0.25">
      <c r="A111" s="7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21"/>
      <c r="P111" s="21"/>
      <c r="Q111" s="21"/>
      <c r="R111" s="21"/>
      <c r="S111" s="21"/>
      <c r="T111" s="21"/>
      <c r="U111" s="41"/>
      <c r="V111" s="45"/>
      <c r="W111" s="41"/>
      <c r="X111" s="41"/>
      <c r="Y111" s="21"/>
      <c r="Z111" s="21"/>
      <c r="AA111" s="21"/>
      <c r="AB111" s="21"/>
      <c r="AC111" s="21"/>
      <c r="AD111" s="21"/>
      <c r="AE111" s="21"/>
      <c r="AF111" s="21"/>
      <c r="AG111" s="21"/>
      <c r="AH111" s="65"/>
      <c r="AI111" s="41"/>
      <c r="AJ111" s="41"/>
      <c r="AK111" s="21"/>
      <c r="AL111" s="21"/>
      <c r="AM111" s="21"/>
      <c r="AN111" s="21"/>
      <c r="AO111" s="21"/>
      <c r="AP111" s="21"/>
      <c r="AQ111" s="21"/>
      <c r="AR111" s="80"/>
    </row>
    <row r="112" spans="1:44" s="6" customFormat="1" ht="15" customHeight="1" x14ac:dyDescent="0.25">
      <c r="A112" s="7"/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21"/>
      <c r="P112" s="21"/>
      <c r="Q112" s="21"/>
      <c r="R112" s="21"/>
      <c r="S112" s="21"/>
      <c r="T112" s="21"/>
      <c r="U112" s="41"/>
      <c r="V112" s="45"/>
      <c r="W112" s="41"/>
      <c r="X112" s="41"/>
      <c r="Y112" s="21"/>
      <c r="Z112" s="21"/>
      <c r="AA112" s="21"/>
      <c r="AB112" s="21"/>
      <c r="AC112" s="21"/>
      <c r="AD112" s="21"/>
      <c r="AE112" s="21"/>
      <c r="AF112" s="21"/>
      <c r="AG112" s="21"/>
      <c r="AH112" s="65"/>
      <c r="AI112" s="41"/>
      <c r="AJ112" s="41"/>
      <c r="AK112" s="21"/>
      <c r="AL112" s="21"/>
      <c r="AM112" s="21"/>
      <c r="AN112" s="21"/>
      <c r="AO112" s="21"/>
      <c r="AP112" s="21"/>
      <c r="AQ112" s="21"/>
      <c r="AR112" s="80"/>
    </row>
    <row r="113" spans="1:44" s="6" customFormat="1" ht="15" customHeight="1" x14ac:dyDescent="0.25">
      <c r="A113" s="7"/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21"/>
      <c r="P113" s="21"/>
      <c r="Q113" s="21"/>
      <c r="R113" s="21"/>
      <c r="S113" s="21"/>
      <c r="T113" s="21"/>
      <c r="U113" s="41"/>
      <c r="V113" s="45"/>
      <c r="W113" s="41"/>
      <c r="X113" s="41"/>
      <c r="Y113" s="21"/>
      <c r="Z113" s="21"/>
      <c r="AA113" s="21"/>
      <c r="AB113" s="21"/>
      <c r="AC113" s="21"/>
      <c r="AD113" s="21"/>
      <c r="AE113" s="21"/>
      <c r="AF113" s="21"/>
      <c r="AG113" s="21"/>
      <c r="AH113" s="65"/>
      <c r="AI113" s="41"/>
      <c r="AJ113" s="41"/>
      <c r="AK113" s="21"/>
      <c r="AL113" s="21"/>
      <c r="AM113" s="21"/>
      <c r="AN113" s="21"/>
      <c r="AO113" s="21"/>
      <c r="AP113" s="21"/>
      <c r="AQ113" s="21"/>
      <c r="AR113" s="80"/>
    </row>
    <row r="114" spans="1:44" s="6" customFormat="1" ht="15" customHeight="1" x14ac:dyDescent="0.25">
      <c r="A114" s="7"/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21"/>
      <c r="P114" s="21"/>
      <c r="Q114" s="21"/>
      <c r="R114" s="21"/>
      <c r="S114" s="21"/>
      <c r="T114" s="21"/>
      <c r="U114" s="41"/>
      <c r="V114" s="45"/>
      <c r="W114" s="41"/>
      <c r="X114" s="41"/>
      <c r="Y114" s="21"/>
      <c r="Z114" s="21"/>
      <c r="AA114" s="21"/>
      <c r="AB114" s="21"/>
      <c r="AC114" s="21"/>
      <c r="AD114" s="21"/>
      <c r="AE114" s="21"/>
      <c r="AF114" s="21"/>
      <c r="AG114" s="21"/>
      <c r="AH114" s="65"/>
      <c r="AI114" s="41"/>
      <c r="AJ114" s="41"/>
      <c r="AK114" s="21"/>
      <c r="AL114" s="21"/>
      <c r="AM114" s="21"/>
      <c r="AN114" s="21"/>
      <c r="AO114" s="21"/>
      <c r="AP114" s="21"/>
      <c r="AQ114" s="21"/>
      <c r="AR114" s="80"/>
    </row>
    <row r="115" spans="1:44" s="6" customFormat="1" ht="15" customHeight="1" x14ac:dyDescent="0.25">
      <c r="A115" s="7"/>
      <c r="B115" s="41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21"/>
      <c r="P115" s="21"/>
      <c r="Q115" s="21"/>
      <c r="R115" s="21"/>
      <c r="S115" s="21"/>
      <c r="T115" s="21"/>
      <c r="U115" s="41"/>
      <c r="V115" s="45"/>
      <c r="W115" s="41"/>
      <c r="X115" s="41"/>
      <c r="Y115" s="21"/>
      <c r="Z115" s="21"/>
      <c r="AA115" s="21"/>
      <c r="AB115" s="21"/>
      <c r="AC115" s="21"/>
      <c r="AD115" s="21"/>
      <c r="AE115" s="21"/>
      <c r="AF115" s="21"/>
      <c r="AG115" s="21"/>
      <c r="AH115" s="65"/>
      <c r="AI115" s="41"/>
      <c r="AJ115" s="41"/>
      <c r="AK115" s="21"/>
      <c r="AL115" s="21"/>
      <c r="AM115" s="21"/>
      <c r="AN115" s="21"/>
      <c r="AO115" s="21"/>
      <c r="AP115" s="21"/>
      <c r="AQ115" s="21"/>
      <c r="AR115" s="80"/>
    </row>
    <row r="116" spans="1:44" s="6" customFormat="1" ht="15" customHeight="1" x14ac:dyDescent="0.25">
      <c r="A116" s="7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21"/>
      <c r="P116" s="21"/>
      <c r="Q116" s="21"/>
      <c r="R116" s="21"/>
      <c r="S116" s="21"/>
      <c r="T116" s="21"/>
      <c r="U116" s="41"/>
      <c r="V116" s="45"/>
      <c r="W116" s="41"/>
      <c r="X116" s="41"/>
      <c r="Y116" s="21"/>
      <c r="Z116" s="21"/>
      <c r="AA116" s="21"/>
      <c r="AB116" s="21"/>
      <c r="AC116" s="21"/>
      <c r="AD116" s="21"/>
      <c r="AE116" s="21"/>
      <c r="AF116" s="21"/>
      <c r="AG116" s="21"/>
      <c r="AH116" s="65"/>
      <c r="AI116" s="41"/>
      <c r="AJ116" s="41"/>
      <c r="AK116" s="21"/>
      <c r="AL116" s="21"/>
      <c r="AM116" s="21"/>
      <c r="AN116" s="21"/>
      <c r="AO116" s="21"/>
      <c r="AP116" s="21"/>
      <c r="AQ116" s="21"/>
      <c r="AR116" s="80"/>
    </row>
    <row r="117" spans="1:44" s="6" customFormat="1" ht="15" customHeight="1" x14ac:dyDescent="0.25">
      <c r="A117" s="7"/>
      <c r="B117" s="41"/>
      <c r="C117" s="41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21"/>
      <c r="P117" s="21"/>
      <c r="Q117" s="21"/>
      <c r="R117" s="21"/>
      <c r="S117" s="21"/>
      <c r="T117" s="21"/>
      <c r="U117" s="41"/>
      <c r="V117" s="45"/>
      <c r="W117" s="41"/>
      <c r="X117" s="41"/>
      <c r="Y117" s="21"/>
      <c r="Z117" s="21"/>
      <c r="AA117" s="21"/>
      <c r="AB117" s="21"/>
      <c r="AC117" s="21"/>
      <c r="AD117" s="21"/>
      <c r="AE117" s="21"/>
      <c r="AF117" s="21"/>
      <c r="AG117" s="21"/>
      <c r="AH117" s="65"/>
      <c r="AI117" s="41"/>
      <c r="AJ117" s="41"/>
      <c r="AK117" s="21"/>
      <c r="AL117" s="21"/>
      <c r="AM117" s="21"/>
      <c r="AN117" s="21"/>
      <c r="AO117" s="21"/>
      <c r="AP117" s="21"/>
      <c r="AQ117" s="21"/>
      <c r="AR117" s="80"/>
    </row>
    <row r="118" spans="1:44" s="6" customFormat="1" ht="15" customHeight="1" x14ac:dyDescent="0.25">
      <c r="A118" s="7"/>
      <c r="B118" s="41"/>
      <c r="C118" s="41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21"/>
      <c r="P118" s="21"/>
      <c r="Q118" s="21"/>
      <c r="R118" s="21"/>
      <c r="S118" s="21"/>
      <c r="T118" s="21"/>
      <c r="U118" s="41"/>
      <c r="V118" s="45"/>
      <c r="W118" s="41"/>
      <c r="X118" s="41"/>
      <c r="Y118" s="21"/>
      <c r="Z118" s="21"/>
      <c r="AA118" s="21"/>
      <c r="AB118" s="21"/>
      <c r="AC118" s="21"/>
      <c r="AD118" s="21"/>
      <c r="AE118" s="21"/>
      <c r="AF118" s="21"/>
      <c r="AG118" s="21"/>
      <c r="AH118" s="65"/>
      <c r="AI118" s="41"/>
      <c r="AJ118" s="41"/>
      <c r="AK118" s="21"/>
      <c r="AL118" s="21"/>
      <c r="AM118" s="21"/>
      <c r="AN118" s="21"/>
      <c r="AO118" s="21"/>
      <c r="AP118" s="21"/>
      <c r="AQ118" s="21"/>
      <c r="AR118" s="80"/>
    </row>
    <row r="119" spans="1:44" s="6" customFormat="1" ht="15" customHeight="1" x14ac:dyDescent="0.25">
      <c r="A119" s="7"/>
      <c r="B119" s="41"/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21"/>
      <c r="P119" s="21"/>
      <c r="Q119" s="21"/>
      <c r="R119" s="21"/>
      <c r="S119" s="21"/>
      <c r="T119" s="21"/>
      <c r="U119" s="41"/>
      <c r="V119" s="45"/>
      <c r="W119" s="41"/>
      <c r="X119" s="41"/>
      <c r="Y119" s="21"/>
      <c r="Z119" s="21"/>
      <c r="AA119" s="21"/>
      <c r="AB119" s="21"/>
      <c r="AC119" s="21"/>
      <c r="AD119" s="21"/>
      <c r="AE119" s="21"/>
      <c r="AF119" s="21"/>
      <c r="AG119" s="21"/>
      <c r="AH119" s="65"/>
      <c r="AI119" s="41"/>
      <c r="AJ119" s="41"/>
      <c r="AK119" s="21"/>
      <c r="AL119" s="21"/>
      <c r="AM119" s="21"/>
      <c r="AN119" s="21"/>
      <c r="AO119" s="21"/>
      <c r="AP119" s="21"/>
      <c r="AQ119" s="21"/>
      <c r="AR119" s="80"/>
    </row>
    <row r="120" spans="1:44" s="6" customFormat="1" ht="15" customHeight="1" x14ac:dyDescent="0.25">
      <c r="A120" s="7"/>
      <c r="B120" s="41"/>
      <c r="C120" s="41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21"/>
      <c r="P120" s="21"/>
      <c r="Q120" s="21"/>
      <c r="R120" s="21"/>
      <c r="S120" s="21"/>
      <c r="T120" s="21"/>
      <c r="U120" s="41"/>
      <c r="V120" s="45"/>
      <c r="W120" s="41"/>
      <c r="X120" s="41"/>
      <c r="Y120" s="21"/>
      <c r="Z120" s="21"/>
      <c r="AA120" s="21"/>
      <c r="AB120" s="21"/>
      <c r="AC120" s="21"/>
      <c r="AD120" s="21"/>
      <c r="AE120" s="21"/>
      <c r="AF120" s="21"/>
      <c r="AG120" s="21"/>
      <c r="AH120" s="65"/>
      <c r="AI120" s="41"/>
      <c r="AJ120" s="41"/>
      <c r="AK120" s="21"/>
      <c r="AL120" s="21"/>
      <c r="AM120" s="21"/>
      <c r="AN120" s="21"/>
      <c r="AO120" s="21"/>
      <c r="AP120" s="21"/>
      <c r="AQ120" s="21"/>
      <c r="AR120" s="80"/>
    </row>
    <row r="121" spans="1:44" s="6" customFormat="1" ht="15" customHeight="1" x14ac:dyDescent="0.25">
      <c r="A121" s="7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21"/>
      <c r="P121" s="21"/>
      <c r="Q121" s="21"/>
      <c r="R121" s="21"/>
      <c r="S121" s="21"/>
      <c r="T121" s="21"/>
      <c r="U121" s="41"/>
      <c r="V121" s="45"/>
      <c r="W121" s="41"/>
      <c r="X121" s="41"/>
      <c r="Y121" s="21"/>
      <c r="Z121" s="21"/>
      <c r="AA121" s="21"/>
      <c r="AB121" s="21"/>
      <c r="AC121" s="21"/>
      <c r="AD121" s="21"/>
      <c r="AE121" s="21"/>
      <c r="AF121" s="21"/>
      <c r="AG121" s="21"/>
      <c r="AH121" s="65"/>
      <c r="AI121" s="41"/>
      <c r="AJ121" s="41"/>
      <c r="AK121" s="21"/>
      <c r="AL121" s="21"/>
      <c r="AM121" s="21"/>
      <c r="AN121" s="21"/>
      <c r="AO121" s="21"/>
      <c r="AP121" s="21"/>
      <c r="AQ121" s="21"/>
      <c r="AR121" s="80"/>
    </row>
    <row r="122" spans="1:44" s="6" customFormat="1" ht="15" customHeight="1" x14ac:dyDescent="0.25">
      <c r="A122" s="7"/>
      <c r="B122" s="41"/>
      <c r="C122" s="41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21"/>
      <c r="P122" s="21"/>
      <c r="Q122" s="21"/>
      <c r="R122" s="21"/>
      <c r="S122" s="21"/>
      <c r="T122" s="21"/>
      <c r="U122" s="41"/>
      <c r="V122" s="45"/>
      <c r="W122" s="41"/>
      <c r="X122" s="41"/>
      <c r="Y122" s="21"/>
      <c r="Z122" s="21"/>
      <c r="AA122" s="21"/>
      <c r="AB122" s="21"/>
      <c r="AC122" s="21"/>
      <c r="AD122" s="21"/>
      <c r="AE122" s="21"/>
      <c r="AF122" s="21"/>
      <c r="AG122" s="21"/>
      <c r="AH122" s="65"/>
      <c r="AI122" s="41"/>
      <c r="AJ122" s="41"/>
      <c r="AK122" s="21"/>
      <c r="AL122" s="21"/>
      <c r="AM122" s="21"/>
      <c r="AN122" s="21"/>
      <c r="AO122" s="21"/>
      <c r="AP122" s="21"/>
      <c r="AQ122" s="21"/>
      <c r="AR122" s="80"/>
    </row>
    <row r="123" spans="1:44" s="6" customFormat="1" ht="15" customHeight="1" x14ac:dyDescent="0.25">
      <c r="A123" s="7"/>
      <c r="B123" s="41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21"/>
      <c r="P123" s="21"/>
      <c r="Q123" s="21"/>
      <c r="R123" s="21"/>
      <c r="S123" s="21"/>
      <c r="T123" s="21"/>
      <c r="U123" s="41"/>
      <c r="V123" s="45"/>
      <c r="W123" s="41"/>
      <c r="X123" s="41"/>
      <c r="Y123" s="21"/>
      <c r="Z123" s="21"/>
      <c r="AA123" s="21"/>
      <c r="AB123" s="21"/>
      <c r="AC123" s="21"/>
      <c r="AD123" s="21"/>
      <c r="AE123" s="21"/>
      <c r="AF123" s="21"/>
      <c r="AG123" s="21"/>
      <c r="AH123" s="65"/>
      <c r="AI123" s="41"/>
      <c r="AJ123" s="41"/>
      <c r="AK123" s="21"/>
      <c r="AL123" s="21"/>
      <c r="AM123" s="21"/>
      <c r="AN123" s="21"/>
      <c r="AO123" s="21"/>
      <c r="AP123" s="21"/>
      <c r="AQ123" s="21"/>
      <c r="AR123" s="80"/>
    </row>
    <row r="124" spans="1:44" s="6" customFormat="1" ht="15" customHeight="1" x14ac:dyDescent="0.25">
      <c r="A124" s="7"/>
      <c r="B124" s="41"/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21"/>
      <c r="P124" s="21"/>
      <c r="Q124" s="21"/>
      <c r="R124" s="21"/>
      <c r="S124" s="21"/>
      <c r="T124" s="21"/>
      <c r="U124" s="41"/>
      <c r="V124" s="45"/>
      <c r="W124" s="41"/>
      <c r="X124" s="41"/>
      <c r="Y124" s="21"/>
      <c r="Z124" s="21"/>
      <c r="AA124" s="21"/>
      <c r="AB124" s="21"/>
      <c r="AC124" s="21"/>
      <c r="AD124" s="21"/>
      <c r="AE124" s="21"/>
      <c r="AF124" s="21"/>
      <c r="AG124" s="21"/>
      <c r="AH124" s="65"/>
      <c r="AI124" s="41"/>
      <c r="AJ124" s="41"/>
      <c r="AK124" s="21"/>
      <c r="AL124" s="21"/>
      <c r="AM124" s="21"/>
      <c r="AN124" s="21"/>
      <c r="AO124" s="21"/>
      <c r="AP124" s="21"/>
      <c r="AQ124" s="21"/>
      <c r="AR124" s="80"/>
    </row>
    <row r="125" spans="1:44" s="6" customFormat="1" ht="15" customHeight="1" x14ac:dyDescent="0.25">
      <c r="A125" s="7"/>
      <c r="B125" s="41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21"/>
      <c r="P125" s="21"/>
      <c r="Q125" s="21"/>
      <c r="R125" s="21"/>
      <c r="S125" s="21"/>
      <c r="T125" s="21"/>
      <c r="U125" s="41"/>
      <c r="V125" s="45"/>
      <c r="W125" s="41"/>
      <c r="X125" s="41"/>
      <c r="Y125" s="21"/>
      <c r="Z125" s="21"/>
      <c r="AA125" s="21"/>
      <c r="AB125" s="21"/>
      <c r="AC125" s="21"/>
      <c r="AD125" s="21"/>
      <c r="AE125" s="21"/>
      <c r="AF125" s="21"/>
      <c r="AG125" s="21"/>
      <c r="AH125" s="65"/>
      <c r="AI125" s="41"/>
      <c r="AJ125" s="41"/>
      <c r="AK125" s="21"/>
      <c r="AL125" s="21"/>
      <c r="AM125" s="21"/>
      <c r="AN125" s="21"/>
      <c r="AO125" s="21"/>
      <c r="AP125" s="21"/>
      <c r="AQ125" s="21"/>
      <c r="AR125" s="80"/>
    </row>
    <row r="126" spans="1:44" s="6" customFormat="1" ht="15" customHeight="1" x14ac:dyDescent="0.25">
      <c r="A126" s="7"/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21"/>
      <c r="P126" s="21"/>
      <c r="Q126" s="21"/>
      <c r="R126" s="21"/>
      <c r="S126" s="21"/>
      <c r="T126" s="21"/>
      <c r="U126" s="41"/>
      <c r="V126" s="45"/>
      <c r="W126" s="41"/>
      <c r="X126" s="41"/>
      <c r="Y126" s="21"/>
      <c r="Z126" s="21"/>
      <c r="AA126" s="21"/>
      <c r="AB126" s="21"/>
      <c r="AC126" s="21"/>
      <c r="AD126" s="21"/>
      <c r="AE126" s="21"/>
      <c r="AF126" s="21"/>
      <c r="AG126" s="21"/>
      <c r="AH126" s="65"/>
      <c r="AI126" s="41"/>
      <c r="AJ126" s="41"/>
      <c r="AK126" s="21"/>
      <c r="AL126" s="21"/>
      <c r="AM126" s="21"/>
      <c r="AN126" s="21"/>
      <c r="AO126" s="21"/>
      <c r="AP126" s="21"/>
      <c r="AQ126" s="21"/>
      <c r="AR126" s="80"/>
    </row>
    <row r="127" spans="1:44" s="6" customFormat="1" ht="15" customHeight="1" x14ac:dyDescent="0.25">
      <c r="A127" s="7"/>
      <c r="B127" s="41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21"/>
      <c r="P127" s="21"/>
      <c r="Q127" s="21"/>
      <c r="R127" s="21"/>
      <c r="S127" s="21"/>
      <c r="T127" s="21"/>
      <c r="U127" s="41"/>
      <c r="V127" s="45"/>
      <c r="W127" s="41"/>
      <c r="X127" s="41"/>
      <c r="Y127" s="21"/>
      <c r="Z127" s="21"/>
      <c r="AA127" s="21"/>
      <c r="AB127" s="21"/>
      <c r="AC127" s="21"/>
      <c r="AD127" s="21"/>
      <c r="AE127" s="21"/>
      <c r="AF127" s="21"/>
      <c r="AG127" s="21"/>
      <c r="AH127" s="65"/>
      <c r="AI127" s="41"/>
      <c r="AJ127" s="41"/>
      <c r="AK127" s="21"/>
      <c r="AL127" s="21"/>
      <c r="AM127" s="21"/>
      <c r="AN127" s="21"/>
      <c r="AO127" s="21"/>
      <c r="AP127" s="21"/>
      <c r="AQ127" s="21"/>
      <c r="AR127" s="80"/>
    </row>
    <row r="128" spans="1:44" s="6" customFormat="1" ht="15" customHeight="1" x14ac:dyDescent="0.25">
      <c r="A128" s="7"/>
      <c r="B128" s="41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21"/>
      <c r="P128" s="21"/>
      <c r="Q128" s="21"/>
      <c r="R128" s="21"/>
      <c r="S128" s="21"/>
      <c r="T128" s="21"/>
      <c r="U128" s="41"/>
      <c r="V128" s="45"/>
      <c r="W128" s="41"/>
      <c r="X128" s="41"/>
      <c r="Y128" s="21"/>
      <c r="Z128" s="21"/>
      <c r="AA128" s="21"/>
      <c r="AB128" s="21"/>
      <c r="AC128" s="21"/>
      <c r="AD128" s="21"/>
      <c r="AE128" s="21"/>
      <c r="AF128" s="21"/>
      <c r="AG128" s="21"/>
      <c r="AH128" s="65"/>
      <c r="AI128" s="41"/>
      <c r="AJ128" s="41"/>
      <c r="AK128" s="21"/>
      <c r="AL128" s="21"/>
      <c r="AM128" s="21"/>
      <c r="AN128" s="21"/>
      <c r="AO128" s="21"/>
      <c r="AP128" s="21"/>
      <c r="AQ128" s="21"/>
      <c r="AR128" s="80"/>
    </row>
    <row r="129" spans="1:44" s="6" customFormat="1" ht="15" customHeight="1" x14ac:dyDescent="0.25">
      <c r="A129" s="7"/>
      <c r="B129" s="41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21"/>
      <c r="P129" s="21"/>
      <c r="Q129" s="21"/>
      <c r="R129" s="21"/>
      <c r="S129" s="21"/>
      <c r="T129" s="21"/>
      <c r="U129" s="41"/>
      <c r="V129" s="45"/>
      <c r="W129" s="41"/>
      <c r="X129" s="41"/>
      <c r="Y129" s="21"/>
      <c r="Z129" s="21"/>
      <c r="AA129" s="21"/>
      <c r="AB129" s="21"/>
      <c r="AC129" s="21"/>
      <c r="AD129" s="21"/>
      <c r="AE129" s="21"/>
      <c r="AF129" s="21"/>
      <c r="AG129" s="21"/>
      <c r="AH129" s="65"/>
      <c r="AI129" s="41"/>
      <c r="AJ129" s="41"/>
      <c r="AK129" s="21"/>
      <c r="AL129" s="21"/>
      <c r="AM129" s="21"/>
      <c r="AN129" s="21"/>
      <c r="AO129" s="21"/>
      <c r="AP129" s="21"/>
      <c r="AQ129" s="21"/>
      <c r="AR129" s="80"/>
    </row>
    <row r="130" spans="1:44" s="6" customFormat="1" ht="15" customHeight="1" x14ac:dyDescent="0.25">
      <c r="A130" s="7"/>
      <c r="B130" s="41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21"/>
      <c r="P130" s="21"/>
      <c r="Q130" s="21"/>
      <c r="R130" s="21"/>
      <c r="S130" s="21"/>
      <c r="T130" s="21"/>
      <c r="U130" s="41"/>
      <c r="V130" s="45"/>
      <c r="W130" s="41"/>
      <c r="X130" s="41"/>
      <c r="Y130" s="21"/>
      <c r="Z130" s="21"/>
      <c r="AA130" s="21"/>
      <c r="AB130" s="21"/>
      <c r="AC130" s="21"/>
      <c r="AD130" s="21"/>
      <c r="AE130" s="21"/>
      <c r="AF130" s="21"/>
      <c r="AG130" s="21"/>
      <c r="AH130" s="65"/>
      <c r="AI130" s="41"/>
      <c r="AJ130" s="41"/>
      <c r="AK130" s="21"/>
      <c r="AL130" s="21"/>
      <c r="AM130" s="21"/>
      <c r="AN130" s="21"/>
      <c r="AO130" s="21"/>
      <c r="AP130" s="21"/>
      <c r="AQ130" s="21"/>
      <c r="AR130" s="80"/>
    </row>
    <row r="131" spans="1:44" s="6" customFormat="1" ht="15" customHeight="1" x14ac:dyDescent="0.25">
      <c r="A131" s="7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21"/>
      <c r="P131" s="21"/>
      <c r="Q131" s="21"/>
      <c r="R131" s="21"/>
      <c r="S131" s="21"/>
      <c r="T131" s="21"/>
      <c r="U131" s="41"/>
      <c r="V131" s="45"/>
      <c r="W131" s="41"/>
      <c r="X131" s="41"/>
      <c r="Y131" s="21"/>
      <c r="Z131" s="21"/>
      <c r="AA131" s="21"/>
      <c r="AB131" s="21"/>
      <c r="AC131" s="21"/>
      <c r="AD131" s="21"/>
      <c r="AE131" s="21"/>
      <c r="AF131" s="21"/>
      <c r="AG131" s="21"/>
      <c r="AH131" s="65"/>
      <c r="AI131" s="41"/>
      <c r="AJ131" s="41"/>
      <c r="AK131" s="21"/>
      <c r="AL131" s="21"/>
      <c r="AM131" s="21"/>
      <c r="AN131" s="21"/>
      <c r="AO131" s="21"/>
      <c r="AP131" s="21"/>
      <c r="AQ131" s="21"/>
      <c r="AR131" s="80"/>
    </row>
    <row r="132" spans="1:44" s="6" customFormat="1" ht="15" customHeight="1" x14ac:dyDescent="0.25">
      <c r="A132" s="7"/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21"/>
      <c r="P132" s="21"/>
      <c r="Q132" s="21"/>
      <c r="R132" s="21"/>
      <c r="S132" s="21"/>
      <c r="T132" s="21"/>
      <c r="U132" s="41"/>
      <c r="V132" s="45"/>
      <c r="W132" s="41"/>
      <c r="X132" s="41"/>
      <c r="Y132" s="21"/>
      <c r="Z132" s="21"/>
      <c r="AA132" s="21"/>
      <c r="AB132" s="21"/>
      <c r="AC132" s="21"/>
      <c r="AD132" s="21"/>
      <c r="AE132" s="21"/>
      <c r="AF132" s="21"/>
      <c r="AG132" s="21"/>
      <c r="AH132" s="65"/>
      <c r="AI132" s="41"/>
      <c r="AJ132" s="41"/>
      <c r="AK132" s="21"/>
      <c r="AL132" s="21"/>
      <c r="AM132" s="21"/>
      <c r="AN132" s="21"/>
      <c r="AO132" s="21"/>
      <c r="AP132" s="21"/>
      <c r="AQ132" s="21"/>
      <c r="AR132" s="80"/>
    </row>
    <row r="133" spans="1:44" s="6" customFormat="1" ht="15" customHeight="1" x14ac:dyDescent="0.25">
      <c r="A133" s="7"/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21"/>
      <c r="P133" s="21"/>
      <c r="Q133" s="21"/>
      <c r="R133" s="21"/>
      <c r="S133" s="21"/>
      <c r="T133" s="21"/>
      <c r="U133" s="41"/>
      <c r="V133" s="45"/>
      <c r="W133" s="41"/>
      <c r="X133" s="41"/>
      <c r="Y133" s="21"/>
      <c r="Z133" s="21"/>
      <c r="AA133" s="21"/>
      <c r="AB133" s="21"/>
      <c r="AC133" s="21"/>
      <c r="AD133" s="21"/>
      <c r="AE133" s="21"/>
      <c r="AF133" s="21"/>
      <c r="AG133" s="21"/>
      <c r="AH133" s="65"/>
      <c r="AI133" s="41"/>
      <c r="AJ133" s="41"/>
      <c r="AK133" s="21"/>
      <c r="AL133" s="21"/>
      <c r="AM133" s="21"/>
      <c r="AN133" s="21"/>
      <c r="AO133" s="21"/>
      <c r="AP133" s="21"/>
      <c r="AQ133" s="21"/>
      <c r="AR133" s="80"/>
    </row>
    <row r="134" spans="1:44" s="6" customFormat="1" ht="15" customHeight="1" x14ac:dyDescent="0.25">
      <c r="A134" s="7"/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21"/>
      <c r="P134" s="21"/>
      <c r="Q134" s="21"/>
      <c r="R134" s="21"/>
      <c r="S134" s="21"/>
      <c r="T134" s="21"/>
      <c r="U134" s="41"/>
      <c r="V134" s="45"/>
      <c r="W134" s="41"/>
      <c r="X134" s="41"/>
      <c r="Y134" s="21"/>
      <c r="Z134" s="21"/>
      <c r="AA134" s="21"/>
      <c r="AB134" s="21"/>
      <c r="AC134" s="21"/>
      <c r="AD134" s="21"/>
      <c r="AE134" s="21"/>
      <c r="AF134" s="21"/>
      <c r="AG134" s="21"/>
      <c r="AH134" s="65"/>
      <c r="AI134" s="41"/>
      <c r="AJ134" s="41"/>
      <c r="AK134" s="21"/>
      <c r="AL134" s="21"/>
      <c r="AM134" s="21"/>
      <c r="AN134" s="21"/>
      <c r="AO134" s="21"/>
      <c r="AP134" s="21"/>
      <c r="AQ134" s="21"/>
      <c r="AR134" s="80"/>
    </row>
    <row r="135" spans="1:44" s="6" customFormat="1" ht="15" customHeight="1" x14ac:dyDescent="0.25">
      <c r="A135" s="7"/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21"/>
      <c r="P135" s="21"/>
      <c r="Q135" s="21"/>
      <c r="R135" s="21"/>
      <c r="S135" s="21"/>
      <c r="T135" s="21"/>
      <c r="U135" s="41"/>
      <c r="V135" s="45"/>
      <c r="W135" s="41"/>
      <c r="X135" s="41"/>
      <c r="Y135" s="21"/>
      <c r="Z135" s="21"/>
      <c r="AA135" s="21"/>
      <c r="AB135" s="21"/>
      <c r="AC135" s="21"/>
      <c r="AD135" s="21"/>
      <c r="AE135" s="21"/>
      <c r="AF135" s="21"/>
      <c r="AG135" s="21"/>
      <c r="AH135" s="65"/>
      <c r="AI135" s="41"/>
      <c r="AJ135" s="41"/>
      <c r="AK135" s="21"/>
      <c r="AL135" s="21"/>
      <c r="AM135" s="21"/>
      <c r="AN135" s="21"/>
      <c r="AO135" s="21"/>
      <c r="AP135" s="21"/>
      <c r="AQ135" s="21"/>
      <c r="AR135" s="80"/>
    </row>
    <row r="136" spans="1:44" s="6" customFormat="1" ht="15" customHeight="1" x14ac:dyDescent="0.25">
      <c r="A136" s="7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21"/>
      <c r="P136" s="21"/>
      <c r="Q136" s="21"/>
      <c r="R136" s="21"/>
      <c r="S136" s="21"/>
      <c r="T136" s="21"/>
      <c r="U136" s="41"/>
      <c r="V136" s="45"/>
      <c r="W136" s="41"/>
      <c r="X136" s="41"/>
      <c r="Y136" s="21"/>
      <c r="Z136" s="21"/>
      <c r="AA136" s="21"/>
      <c r="AB136" s="21"/>
      <c r="AC136" s="21"/>
      <c r="AD136" s="21"/>
      <c r="AE136" s="21"/>
      <c r="AF136" s="21"/>
      <c r="AG136" s="21"/>
      <c r="AH136" s="65"/>
      <c r="AI136" s="41"/>
      <c r="AJ136" s="41"/>
      <c r="AK136" s="21"/>
      <c r="AL136" s="21"/>
      <c r="AM136" s="21"/>
      <c r="AN136" s="21"/>
      <c r="AO136" s="21"/>
      <c r="AP136" s="21"/>
      <c r="AQ136" s="21"/>
      <c r="AR136" s="80"/>
    </row>
    <row r="137" spans="1:44" s="6" customFormat="1" ht="15" customHeight="1" x14ac:dyDescent="0.25">
      <c r="A137" s="7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21"/>
      <c r="P137" s="21"/>
      <c r="Q137" s="21"/>
      <c r="R137" s="21"/>
      <c r="S137" s="21"/>
      <c r="T137" s="21"/>
      <c r="U137" s="41"/>
      <c r="V137" s="45"/>
      <c r="W137" s="41"/>
      <c r="X137" s="41"/>
      <c r="Y137" s="21"/>
      <c r="Z137" s="21"/>
      <c r="AA137" s="21"/>
      <c r="AB137" s="21"/>
      <c r="AC137" s="21"/>
      <c r="AD137" s="21"/>
      <c r="AE137" s="21"/>
      <c r="AF137" s="21"/>
      <c r="AG137" s="21"/>
      <c r="AH137" s="65"/>
      <c r="AI137" s="41"/>
      <c r="AJ137" s="41"/>
      <c r="AK137" s="21"/>
      <c r="AL137" s="21"/>
      <c r="AM137" s="21"/>
      <c r="AN137" s="21"/>
      <c r="AO137" s="21"/>
      <c r="AP137" s="21"/>
      <c r="AQ137" s="21"/>
      <c r="AR137" s="80"/>
    </row>
    <row r="138" spans="1:44" s="6" customFormat="1" ht="15" customHeight="1" x14ac:dyDescent="0.25">
      <c r="A138" s="7"/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21"/>
      <c r="P138" s="21"/>
      <c r="Q138" s="21"/>
      <c r="R138" s="21"/>
      <c r="S138" s="21"/>
      <c r="T138" s="21"/>
      <c r="U138" s="41"/>
      <c r="V138" s="45"/>
      <c r="W138" s="41"/>
      <c r="X138" s="41"/>
      <c r="Y138" s="21"/>
      <c r="Z138" s="21"/>
      <c r="AA138" s="21"/>
      <c r="AB138" s="21"/>
      <c r="AC138" s="21"/>
      <c r="AD138" s="21"/>
      <c r="AE138" s="21"/>
      <c r="AF138" s="21"/>
      <c r="AG138" s="21"/>
      <c r="AH138" s="65"/>
      <c r="AI138" s="41"/>
      <c r="AJ138" s="41"/>
      <c r="AK138" s="21"/>
      <c r="AL138" s="21"/>
      <c r="AM138" s="21"/>
      <c r="AN138" s="21"/>
      <c r="AO138" s="21"/>
      <c r="AP138" s="21"/>
      <c r="AQ138" s="21"/>
      <c r="AR138" s="80"/>
    </row>
    <row r="139" spans="1:44" s="6" customFormat="1" ht="15" customHeight="1" x14ac:dyDescent="0.25">
      <c r="A139" s="7"/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21"/>
      <c r="P139" s="21"/>
      <c r="Q139" s="21"/>
      <c r="R139" s="21"/>
      <c r="S139" s="21"/>
      <c r="T139" s="21"/>
      <c r="U139" s="41"/>
      <c r="V139" s="45"/>
      <c r="W139" s="41"/>
      <c r="X139" s="41"/>
      <c r="Y139" s="21"/>
      <c r="Z139" s="21"/>
      <c r="AA139" s="21"/>
      <c r="AB139" s="21"/>
      <c r="AC139" s="21"/>
      <c r="AD139" s="21"/>
      <c r="AE139" s="21"/>
      <c r="AF139" s="21"/>
      <c r="AG139" s="21"/>
      <c r="AH139" s="65"/>
      <c r="AI139" s="41"/>
      <c r="AJ139" s="41"/>
      <c r="AK139" s="21"/>
      <c r="AL139" s="21"/>
      <c r="AM139" s="21"/>
      <c r="AN139" s="21"/>
      <c r="AO139" s="21"/>
      <c r="AP139" s="21"/>
      <c r="AQ139" s="21"/>
      <c r="AR139" s="80"/>
    </row>
    <row r="140" spans="1:44" s="6" customFormat="1" ht="15" customHeight="1" x14ac:dyDescent="0.25">
      <c r="A140" s="7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21"/>
      <c r="P140" s="21"/>
      <c r="Q140" s="21"/>
      <c r="R140" s="21"/>
      <c r="S140" s="21"/>
      <c r="T140" s="21"/>
      <c r="U140" s="41"/>
      <c r="V140" s="45"/>
      <c r="W140" s="41"/>
      <c r="X140" s="41"/>
      <c r="Y140" s="21"/>
      <c r="Z140" s="21"/>
      <c r="AA140" s="21"/>
      <c r="AB140" s="21"/>
      <c r="AC140" s="21"/>
      <c r="AD140" s="21"/>
      <c r="AE140" s="21"/>
      <c r="AF140" s="21"/>
      <c r="AG140" s="21"/>
      <c r="AH140" s="65"/>
      <c r="AI140" s="41"/>
      <c r="AJ140" s="41"/>
      <c r="AK140" s="21"/>
      <c r="AL140" s="21"/>
      <c r="AM140" s="21"/>
      <c r="AN140" s="21"/>
      <c r="AO140" s="21"/>
      <c r="AP140" s="21"/>
      <c r="AQ140" s="21"/>
      <c r="AR140" s="80"/>
    </row>
    <row r="141" spans="1:44" s="6" customFormat="1" ht="15" customHeight="1" x14ac:dyDescent="0.25">
      <c r="A141" s="7"/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21"/>
      <c r="P141" s="21"/>
      <c r="Q141" s="21"/>
      <c r="R141" s="21"/>
      <c r="S141" s="21"/>
      <c r="T141" s="21"/>
      <c r="U141" s="41"/>
      <c r="V141" s="45"/>
      <c r="W141" s="41"/>
      <c r="X141" s="41"/>
      <c r="Y141" s="21"/>
      <c r="Z141" s="21"/>
      <c r="AA141" s="21"/>
      <c r="AB141" s="21"/>
      <c r="AC141" s="21"/>
      <c r="AD141" s="21"/>
      <c r="AE141" s="21"/>
      <c r="AF141" s="21"/>
      <c r="AG141" s="21"/>
      <c r="AH141" s="65"/>
      <c r="AI141" s="41"/>
      <c r="AJ141" s="41"/>
      <c r="AK141" s="21"/>
      <c r="AL141" s="21"/>
      <c r="AM141" s="21"/>
      <c r="AN141" s="21"/>
      <c r="AO141" s="21"/>
      <c r="AP141" s="21"/>
      <c r="AQ141" s="21"/>
      <c r="AR141" s="80"/>
    </row>
    <row r="142" spans="1:44" s="6" customFormat="1" ht="15" customHeight="1" x14ac:dyDescent="0.25">
      <c r="A142" s="7"/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21"/>
      <c r="P142" s="21"/>
      <c r="Q142" s="21"/>
      <c r="R142" s="21"/>
      <c r="S142" s="21"/>
      <c r="T142" s="21"/>
      <c r="U142" s="41"/>
      <c r="V142" s="45"/>
      <c r="W142" s="41"/>
      <c r="X142" s="41"/>
      <c r="Y142" s="21"/>
      <c r="Z142" s="21"/>
      <c r="AA142" s="21"/>
      <c r="AB142" s="21"/>
      <c r="AC142" s="21"/>
      <c r="AD142" s="21"/>
      <c r="AE142" s="21"/>
      <c r="AF142" s="21"/>
      <c r="AG142" s="21"/>
      <c r="AH142" s="65"/>
      <c r="AI142" s="41"/>
      <c r="AJ142" s="41"/>
      <c r="AK142" s="21"/>
      <c r="AL142" s="21"/>
      <c r="AM142" s="21"/>
      <c r="AN142" s="21"/>
      <c r="AO142" s="21"/>
      <c r="AP142" s="21"/>
      <c r="AQ142" s="21"/>
      <c r="AR142" s="80"/>
    </row>
    <row r="143" spans="1:44" s="6" customFormat="1" ht="15" customHeight="1" x14ac:dyDescent="0.25">
      <c r="A143" s="7"/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21"/>
      <c r="P143" s="21"/>
      <c r="Q143" s="21"/>
      <c r="R143" s="21"/>
      <c r="S143" s="21"/>
      <c r="T143" s="21"/>
      <c r="U143" s="41"/>
      <c r="V143" s="45"/>
      <c r="W143" s="41"/>
      <c r="X143" s="41"/>
      <c r="Y143" s="21"/>
      <c r="Z143" s="21"/>
      <c r="AA143" s="21"/>
      <c r="AB143" s="21"/>
      <c r="AC143" s="21"/>
      <c r="AD143" s="21"/>
      <c r="AE143" s="21"/>
      <c r="AF143" s="21"/>
      <c r="AG143" s="21"/>
      <c r="AH143" s="65"/>
      <c r="AI143" s="41"/>
      <c r="AJ143" s="41"/>
      <c r="AK143" s="21"/>
      <c r="AL143" s="21"/>
      <c r="AM143" s="21"/>
      <c r="AN143" s="21"/>
      <c r="AO143" s="21"/>
      <c r="AP143" s="21"/>
      <c r="AQ143" s="21"/>
      <c r="AR143" s="80"/>
    </row>
    <row r="144" spans="1:44" s="6" customFormat="1" ht="15" customHeight="1" x14ac:dyDescent="0.25">
      <c r="A144" s="7"/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21"/>
      <c r="P144" s="21"/>
      <c r="Q144" s="21"/>
      <c r="R144" s="21"/>
      <c r="S144" s="21"/>
      <c r="T144" s="21"/>
      <c r="U144" s="41"/>
      <c r="V144" s="45"/>
      <c r="W144" s="41"/>
      <c r="X144" s="41"/>
      <c r="Y144" s="21"/>
      <c r="Z144" s="21"/>
      <c r="AA144" s="21"/>
      <c r="AB144" s="21"/>
      <c r="AC144" s="21"/>
      <c r="AD144" s="21"/>
      <c r="AE144" s="21"/>
      <c r="AF144" s="21"/>
      <c r="AG144" s="21"/>
      <c r="AH144" s="65"/>
      <c r="AI144" s="41"/>
      <c r="AJ144" s="41"/>
      <c r="AK144" s="21"/>
      <c r="AL144" s="21"/>
      <c r="AM144" s="21"/>
      <c r="AN144" s="21"/>
      <c r="AO144" s="21"/>
      <c r="AP144" s="21"/>
      <c r="AQ144" s="21"/>
      <c r="AR144" s="80"/>
    </row>
    <row r="145" spans="1:44" s="6" customFormat="1" ht="15" customHeight="1" x14ac:dyDescent="0.25">
      <c r="A145" s="7"/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21"/>
      <c r="P145" s="21"/>
      <c r="Q145" s="21"/>
      <c r="R145" s="21"/>
      <c r="S145" s="21"/>
      <c r="T145" s="21"/>
      <c r="U145" s="41"/>
      <c r="V145" s="45"/>
      <c r="W145" s="41"/>
      <c r="X145" s="41"/>
      <c r="Y145" s="21"/>
      <c r="Z145" s="21"/>
      <c r="AA145" s="21"/>
      <c r="AB145" s="21"/>
      <c r="AC145" s="21"/>
      <c r="AD145" s="21"/>
      <c r="AE145" s="21"/>
      <c r="AF145" s="21"/>
      <c r="AG145" s="21"/>
      <c r="AH145" s="65"/>
      <c r="AI145" s="41"/>
      <c r="AJ145" s="41"/>
      <c r="AK145" s="21"/>
      <c r="AL145" s="21"/>
      <c r="AM145" s="21"/>
      <c r="AN145" s="21"/>
      <c r="AO145" s="21"/>
      <c r="AP145" s="21"/>
      <c r="AQ145" s="21"/>
      <c r="AR145" s="80"/>
    </row>
    <row r="146" spans="1:44" s="6" customFormat="1" ht="15" customHeight="1" x14ac:dyDescent="0.25">
      <c r="A146" s="7"/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21"/>
      <c r="P146" s="21"/>
      <c r="Q146" s="21"/>
      <c r="R146" s="21"/>
      <c r="S146" s="21"/>
      <c r="T146" s="21"/>
      <c r="U146" s="41"/>
      <c r="V146" s="45"/>
      <c r="W146" s="41"/>
      <c r="X146" s="41"/>
      <c r="Y146" s="21"/>
      <c r="Z146" s="21"/>
      <c r="AA146" s="21"/>
      <c r="AB146" s="21"/>
      <c r="AC146" s="21"/>
      <c r="AD146" s="21"/>
      <c r="AE146" s="21"/>
      <c r="AF146" s="21"/>
      <c r="AG146" s="21"/>
      <c r="AH146" s="65"/>
      <c r="AI146" s="41"/>
      <c r="AJ146" s="41"/>
      <c r="AK146" s="21"/>
      <c r="AL146" s="21"/>
      <c r="AM146" s="21"/>
      <c r="AN146" s="21"/>
      <c r="AO146" s="21"/>
      <c r="AP146" s="21"/>
      <c r="AQ146" s="21"/>
      <c r="AR146" s="80"/>
    </row>
    <row r="147" spans="1:44" s="6" customFormat="1" ht="15" customHeight="1" x14ac:dyDescent="0.25">
      <c r="A147" s="7"/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21"/>
      <c r="P147" s="21"/>
      <c r="Q147" s="21"/>
      <c r="R147" s="21"/>
      <c r="S147" s="21"/>
      <c r="T147" s="21"/>
      <c r="U147" s="41"/>
      <c r="V147" s="45"/>
      <c r="W147" s="41"/>
      <c r="X147" s="41"/>
      <c r="Y147" s="21"/>
      <c r="Z147" s="21"/>
      <c r="AA147" s="21"/>
      <c r="AB147" s="21"/>
      <c r="AC147" s="21"/>
      <c r="AD147" s="21"/>
      <c r="AE147" s="21"/>
      <c r="AF147" s="21"/>
      <c r="AG147" s="21"/>
      <c r="AH147" s="65"/>
      <c r="AI147" s="41"/>
      <c r="AJ147" s="41"/>
      <c r="AK147" s="21"/>
      <c r="AL147" s="21"/>
      <c r="AM147" s="21"/>
      <c r="AN147" s="21"/>
      <c r="AO147" s="21"/>
      <c r="AP147" s="21"/>
      <c r="AQ147" s="21"/>
      <c r="AR147" s="80"/>
    </row>
    <row r="148" spans="1:44" s="6" customFormat="1" ht="15" customHeight="1" x14ac:dyDescent="0.25">
      <c r="A148" s="7"/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21"/>
      <c r="P148" s="21"/>
      <c r="Q148" s="21"/>
      <c r="R148" s="21"/>
      <c r="S148" s="21"/>
      <c r="T148" s="21"/>
      <c r="U148" s="41"/>
      <c r="V148" s="45"/>
      <c r="W148" s="41"/>
      <c r="X148" s="41"/>
      <c r="Y148" s="21"/>
      <c r="Z148" s="21"/>
      <c r="AA148" s="21"/>
      <c r="AB148" s="21"/>
      <c r="AC148" s="21"/>
      <c r="AD148" s="21"/>
      <c r="AE148" s="21"/>
      <c r="AF148" s="21"/>
      <c r="AG148" s="21"/>
      <c r="AH148" s="65"/>
      <c r="AI148" s="41"/>
      <c r="AJ148" s="41"/>
      <c r="AK148" s="21"/>
      <c r="AL148" s="21"/>
      <c r="AM148" s="21"/>
      <c r="AN148" s="21"/>
      <c r="AO148" s="21"/>
      <c r="AP148" s="21"/>
      <c r="AQ148" s="21"/>
      <c r="AR148" s="80"/>
    </row>
    <row r="149" spans="1:44" s="6" customFormat="1" ht="15" customHeight="1" x14ac:dyDescent="0.25">
      <c r="A149" s="7"/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21"/>
      <c r="P149" s="21"/>
      <c r="Q149" s="21"/>
      <c r="R149" s="21"/>
      <c r="S149" s="21"/>
      <c r="T149" s="21"/>
      <c r="U149" s="41"/>
      <c r="V149" s="45"/>
      <c r="W149" s="41"/>
      <c r="X149" s="41"/>
      <c r="Y149" s="21"/>
      <c r="Z149" s="21"/>
      <c r="AA149" s="21"/>
      <c r="AB149" s="21"/>
      <c r="AC149" s="21"/>
      <c r="AD149" s="21"/>
      <c r="AE149" s="21"/>
      <c r="AF149" s="21"/>
      <c r="AG149" s="21"/>
      <c r="AH149" s="65"/>
      <c r="AI149" s="41"/>
      <c r="AJ149" s="41"/>
      <c r="AK149" s="21"/>
      <c r="AL149" s="21"/>
      <c r="AM149" s="21"/>
      <c r="AN149" s="21"/>
      <c r="AO149" s="21"/>
      <c r="AP149" s="21"/>
      <c r="AQ149" s="21"/>
      <c r="AR149" s="80"/>
    </row>
    <row r="150" spans="1:44" s="6" customFormat="1" ht="15" customHeight="1" x14ac:dyDescent="0.25">
      <c r="A150" s="7"/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21"/>
      <c r="P150" s="21"/>
      <c r="Q150" s="21"/>
      <c r="R150" s="21"/>
      <c r="S150" s="21"/>
      <c r="T150" s="21"/>
      <c r="U150" s="41"/>
      <c r="V150" s="45"/>
      <c r="W150" s="41"/>
      <c r="X150" s="41"/>
      <c r="Y150" s="21"/>
      <c r="Z150" s="21"/>
      <c r="AA150" s="21"/>
      <c r="AB150" s="21"/>
      <c r="AC150" s="21"/>
      <c r="AD150" s="21"/>
      <c r="AE150" s="21"/>
      <c r="AF150" s="21"/>
      <c r="AG150" s="21"/>
      <c r="AH150" s="65"/>
      <c r="AI150" s="41"/>
      <c r="AJ150" s="41"/>
      <c r="AK150" s="21"/>
      <c r="AL150" s="21"/>
      <c r="AM150" s="21"/>
      <c r="AN150" s="21"/>
      <c r="AO150" s="21"/>
      <c r="AP150" s="21"/>
      <c r="AQ150" s="21"/>
      <c r="AR150" s="80"/>
    </row>
    <row r="151" spans="1:44" s="6" customFormat="1" ht="15" customHeight="1" x14ac:dyDescent="0.25">
      <c r="A151" s="7"/>
      <c r="B151" s="41"/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21"/>
      <c r="P151" s="21"/>
      <c r="Q151" s="21"/>
      <c r="R151" s="21"/>
      <c r="S151" s="21"/>
      <c r="T151" s="21"/>
      <c r="U151" s="41"/>
      <c r="V151" s="45"/>
      <c r="W151" s="41"/>
      <c r="X151" s="41"/>
      <c r="Y151" s="21"/>
      <c r="Z151" s="21"/>
      <c r="AA151" s="21"/>
      <c r="AB151" s="21"/>
      <c r="AC151" s="21"/>
      <c r="AD151" s="21"/>
      <c r="AE151" s="21"/>
      <c r="AF151" s="21"/>
      <c r="AG151" s="21"/>
      <c r="AH151" s="65"/>
      <c r="AI151" s="41"/>
      <c r="AJ151" s="41"/>
      <c r="AK151" s="21"/>
      <c r="AL151" s="21"/>
      <c r="AM151" s="21"/>
      <c r="AN151" s="21"/>
      <c r="AO151" s="21"/>
      <c r="AP151" s="21"/>
      <c r="AQ151" s="21"/>
      <c r="AR151" s="80"/>
    </row>
    <row r="152" spans="1:44" s="6" customFormat="1" ht="15" customHeight="1" x14ac:dyDescent="0.25">
      <c r="A152" s="7"/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21"/>
      <c r="P152" s="21"/>
      <c r="Q152" s="21"/>
      <c r="R152" s="21"/>
      <c r="S152" s="21"/>
      <c r="T152" s="21"/>
      <c r="U152" s="41"/>
      <c r="V152" s="45"/>
      <c r="W152" s="41"/>
      <c r="X152" s="41"/>
      <c r="Y152" s="21"/>
      <c r="Z152" s="21"/>
      <c r="AA152" s="21"/>
      <c r="AB152" s="21"/>
      <c r="AC152" s="21"/>
      <c r="AD152" s="21"/>
      <c r="AE152" s="21"/>
      <c r="AF152" s="21"/>
      <c r="AG152" s="21"/>
      <c r="AH152" s="65"/>
      <c r="AI152" s="41"/>
      <c r="AJ152" s="41"/>
      <c r="AK152" s="21"/>
      <c r="AL152" s="21"/>
      <c r="AM152" s="21"/>
      <c r="AN152" s="21"/>
      <c r="AO152" s="21"/>
      <c r="AP152" s="21"/>
      <c r="AQ152" s="21"/>
      <c r="AR152" s="80"/>
    </row>
    <row r="153" spans="1:44" s="6" customFormat="1" ht="15" customHeight="1" x14ac:dyDescent="0.25">
      <c r="A153" s="7"/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21"/>
      <c r="P153" s="21"/>
      <c r="Q153" s="21"/>
      <c r="R153" s="21"/>
      <c r="S153" s="21"/>
      <c r="T153" s="21"/>
      <c r="U153" s="41"/>
      <c r="V153" s="45"/>
      <c r="W153" s="41"/>
      <c r="X153" s="41"/>
      <c r="Y153" s="21"/>
      <c r="Z153" s="21"/>
      <c r="AA153" s="21"/>
      <c r="AB153" s="21"/>
      <c r="AC153" s="21"/>
      <c r="AD153" s="21"/>
      <c r="AE153" s="21"/>
      <c r="AF153" s="21"/>
      <c r="AG153" s="21"/>
      <c r="AH153" s="65"/>
      <c r="AI153" s="41"/>
      <c r="AJ153" s="41"/>
      <c r="AK153" s="21"/>
      <c r="AL153" s="21"/>
      <c r="AM153" s="21"/>
      <c r="AN153" s="21"/>
      <c r="AO153" s="21"/>
      <c r="AP153" s="21"/>
      <c r="AQ153" s="21"/>
      <c r="AR153" s="80"/>
    </row>
    <row r="154" spans="1:44" s="6" customFormat="1" ht="15" customHeight="1" x14ac:dyDescent="0.25">
      <c r="A154" s="7"/>
      <c r="B154" s="41"/>
      <c r="C154" s="41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21"/>
      <c r="P154" s="21"/>
      <c r="Q154" s="21"/>
      <c r="R154" s="21"/>
      <c r="S154" s="21"/>
      <c r="T154" s="21"/>
      <c r="U154" s="41"/>
      <c r="V154" s="45"/>
      <c r="W154" s="41"/>
      <c r="X154" s="41"/>
      <c r="Y154" s="21"/>
      <c r="Z154" s="21"/>
      <c r="AA154" s="21"/>
      <c r="AB154" s="21"/>
      <c r="AC154" s="21"/>
      <c r="AD154" s="21"/>
      <c r="AE154" s="21"/>
      <c r="AF154" s="21"/>
      <c r="AG154" s="21"/>
      <c r="AH154" s="65"/>
      <c r="AI154" s="41"/>
      <c r="AJ154" s="41"/>
      <c r="AK154" s="21"/>
      <c r="AL154" s="21"/>
      <c r="AM154" s="21"/>
      <c r="AN154" s="21"/>
      <c r="AO154" s="21"/>
      <c r="AP154" s="21"/>
      <c r="AQ154" s="21"/>
      <c r="AR154" s="80"/>
    </row>
    <row r="155" spans="1:44" s="6" customFormat="1" ht="15" customHeight="1" x14ac:dyDescent="0.25">
      <c r="A155" s="7"/>
      <c r="B155" s="41"/>
      <c r="C155" s="41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21"/>
      <c r="P155" s="21"/>
      <c r="Q155" s="21"/>
      <c r="R155" s="21"/>
      <c r="S155" s="21"/>
      <c r="T155" s="21"/>
      <c r="U155" s="41"/>
      <c r="V155" s="45"/>
      <c r="W155" s="41"/>
      <c r="X155" s="41"/>
      <c r="Y155" s="21"/>
      <c r="Z155" s="21"/>
      <c r="AA155" s="21"/>
      <c r="AB155" s="21"/>
      <c r="AC155" s="21"/>
      <c r="AD155" s="21"/>
      <c r="AE155" s="21"/>
      <c r="AF155" s="21"/>
      <c r="AG155" s="21"/>
      <c r="AH155" s="65"/>
      <c r="AI155" s="41"/>
      <c r="AJ155" s="41"/>
      <c r="AK155" s="21"/>
      <c r="AL155" s="21"/>
      <c r="AM155" s="21"/>
      <c r="AN155" s="21"/>
      <c r="AO155" s="21"/>
      <c r="AP155" s="21"/>
      <c r="AQ155" s="21"/>
      <c r="AR155" s="80"/>
    </row>
    <row r="156" spans="1:44" s="6" customFormat="1" ht="15" customHeight="1" x14ac:dyDescent="0.25">
      <c r="A156" s="7"/>
      <c r="B156" s="41"/>
      <c r="C156" s="41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21"/>
      <c r="P156" s="21"/>
      <c r="Q156" s="21"/>
      <c r="R156" s="21"/>
      <c r="S156" s="21"/>
      <c r="T156" s="21"/>
      <c r="U156" s="41"/>
      <c r="V156" s="45"/>
      <c r="W156" s="41"/>
      <c r="X156" s="41"/>
      <c r="Y156" s="21"/>
      <c r="Z156" s="21"/>
      <c r="AA156" s="21"/>
      <c r="AB156" s="21"/>
      <c r="AC156" s="21"/>
      <c r="AD156" s="21"/>
      <c r="AE156" s="21"/>
      <c r="AF156" s="21"/>
      <c r="AG156" s="21"/>
      <c r="AH156" s="65"/>
      <c r="AI156" s="41"/>
      <c r="AJ156" s="41"/>
      <c r="AK156" s="21"/>
      <c r="AL156" s="21"/>
      <c r="AM156" s="21"/>
      <c r="AN156" s="21"/>
      <c r="AO156" s="21"/>
      <c r="AP156" s="21"/>
      <c r="AQ156" s="21"/>
      <c r="AR156" s="80"/>
    </row>
    <row r="157" spans="1:44" s="6" customFormat="1" ht="15" customHeight="1" x14ac:dyDescent="0.25">
      <c r="A157" s="7"/>
      <c r="B157" s="41"/>
      <c r="C157" s="41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21"/>
      <c r="P157" s="21"/>
      <c r="Q157" s="21"/>
      <c r="R157" s="21"/>
      <c r="S157" s="21"/>
      <c r="T157" s="21"/>
      <c r="U157" s="41"/>
      <c r="V157" s="45"/>
      <c r="W157" s="41"/>
      <c r="X157" s="41"/>
      <c r="Y157" s="21"/>
      <c r="Z157" s="21"/>
      <c r="AA157" s="21"/>
      <c r="AB157" s="21"/>
      <c r="AC157" s="21"/>
      <c r="AD157" s="21"/>
      <c r="AE157" s="21"/>
      <c r="AF157" s="21"/>
      <c r="AG157" s="21"/>
      <c r="AH157" s="65"/>
      <c r="AI157" s="41"/>
      <c r="AJ157" s="41"/>
      <c r="AK157" s="21"/>
      <c r="AL157" s="21"/>
      <c r="AM157" s="21"/>
      <c r="AN157" s="21"/>
      <c r="AO157" s="21"/>
      <c r="AP157" s="21"/>
      <c r="AQ157" s="21"/>
      <c r="AR157" s="80"/>
    </row>
    <row r="158" spans="1:44" s="6" customFormat="1" ht="15" customHeight="1" x14ac:dyDescent="0.25">
      <c r="A158" s="7"/>
      <c r="B158" s="41"/>
      <c r="C158" s="41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21"/>
      <c r="P158" s="21"/>
      <c r="Q158" s="21"/>
      <c r="R158" s="21"/>
      <c r="S158" s="21"/>
      <c r="T158" s="21"/>
      <c r="U158" s="41"/>
      <c r="V158" s="45"/>
      <c r="W158" s="41"/>
      <c r="X158" s="41"/>
      <c r="Y158" s="21"/>
      <c r="Z158" s="21"/>
      <c r="AA158" s="21"/>
      <c r="AB158" s="21"/>
      <c r="AC158" s="21"/>
      <c r="AD158" s="21"/>
      <c r="AE158" s="21"/>
      <c r="AF158" s="21"/>
      <c r="AG158" s="21"/>
      <c r="AH158" s="65"/>
      <c r="AI158" s="41"/>
      <c r="AJ158" s="41"/>
      <c r="AK158" s="21"/>
      <c r="AL158" s="21"/>
      <c r="AM158" s="21"/>
      <c r="AN158" s="21"/>
      <c r="AO158" s="21"/>
      <c r="AP158" s="21"/>
      <c r="AQ158" s="21"/>
      <c r="AR158" s="80"/>
    </row>
    <row r="159" spans="1:44" s="6" customFormat="1" ht="15" customHeight="1" x14ac:dyDescent="0.25">
      <c r="A159" s="7"/>
      <c r="B159" s="41"/>
      <c r="C159" s="41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21"/>
      <c r="P159" s="21"/>
      <c r="Q159" s="21"/>
      <c r="R159" s="21"/>
      <c r="S159" s="21"/>
      <c r="T159" s="21"/>
      <c r="U159" s="41"/>
      <c r="V159" s="45"/>
      <c r="W159" s="41"/>
      <c r="X159" s="41"/>
      <c r="Y159" s="21"/>
      <c r="Z159" s="21"/>
      <c r="AA159" s="21"/>
      <c r="AB159" s="21"/>
      <c r="AC159" s="21"/>
      <c r="AD159" s="21"/>
      <c r="AE159" s="21"/>
      <c r="AF159" s="21"/>
      <c r="AG159" s="21"/>
      <c r="AH159" s="65"/>
      <c r="AI159" s="41"/>
      <c r="AJ159" s="41"/>
      <c r="AK159" s="21"/>
      <c r="AL159" s="21"/>
      <c r="AM159" s="21"/>
      <c r="AN159" s="21"/>
      <c r="AO159" s="21"/>
      <c r="AP159" s="21"/>
      <c r="AQ159" s="21"/>
      <c r="AR159" s="80"/>
    </row>
    <row r="160" spans="1:44" s="6" customFormat="1" ht="15" customHeight="1" x14ac:dyDescent="0.25">
      <c r="A160" s="7"/>
      <c r="B160" s="41"/>
      <c r="C160" s="41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21"/>
      <c r="P160" s="21"/>
      <c r="Q160" s="21"/>
      <c r="R160" s="21"/>
      <c r="S160" s="21"/>
      <c r="T160" s="21"/>
      <c r="U160" s="41"/>
      <c r="V160" s="45"/>
      <c r="W160" s="41"/>
      <c r="X160" s="41"/>
      <c r="Y160" s="21"/>
      <c r="Z160" s="21"/>
      <c r="AA160" s="21"/>
      <c r="AB160" s="21"/>
      <c r="AC160" s="21"/>
      <c r="AD160" s="21"/>
      <c r="AE160" s="21"/>
      <c r="AF160" s="21"/>
      <c r="AG160" s="21"/>
      <c r="AH160" s="65"/>
      <c r="AI160" s="41"/>
      <c r="AJ160" s="41"/>
      <c r="AK160" s="21"/>
      <c r="AL160" s="21"/>
      <c r="AM160" s="21"/>
      <c r="AN160" s="21"/>
      <c r="AO160" s="21"/>
      <c r="AP160" s="21"/>
      <c r="AQ160" s="21"/>
      <c r="AR160" s="80"/>
    </row>
    <row r="161" spans="1:44" s="6" customFormat="1" ht="15" customHeight="1" x14ac:dyDescent="0.25">
      <c r="A161" s="7"/>
      <c r="B161" s="41"/>
      <c r="C161" s="41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21"/>
      <c r="P161" s="21"/>
      <c r="Q161" s="21"/>
      <c r="R161" s="21"/>
      <c r="S161" s="21"/>
      <c r="T161" s="21"/>
      <c r="U161" s="41"/>
      <c r="V161" s="45"/>
      <c r="W161" s="41"/>
      <c r="X161" s="41"/>
      <c r="Y161" s="21"/>
      <c r="Z161" s="21"/>
      <c r="AA161" s="21"/>
      <c r="AB161" s="21"/>
      <c r="AC161" s="21"/>
      <c r="AD161" s="21"/>
      <c r="AE161" s="21"/>
      <c r="AF161" s="21"/>
      <c r="AG161" s="21"/>
      <c r="AH161" s="65"/>
      <c r="AI161" s="41"/>
      <c r="AJ161" s="41"/>
      <c r="AK161" s="21"/>
      <c r="AL161" s="21"/>
      <c r="AM161" s="21"/>
      <c r="AN161" s="21"/>
      <c r="AO161" s="21"/>
      <c r="AP161" s="21"/>
      <c r="AQ161" s="21"/>
      <c r="AR161" s="80"/>
    </row>
    <row r="162" spans="1:44" s="6" customFormat="1" ht="15" customHeight="1" x14ac:dyDescent="0.25">
      <c r="A162" s="7"/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21"/>
      <c r="P162" s="21"/>
      <c r="Q162" s="21"/>
      <c r="R162" s="21"/>
      <c r="S162" s="21"/>
      <c r="T162" s="21"/>
      <c r="U162" s="41"/>
      <c r="V162" s="45"/>
      <c r="W162" s="41"/>
      <c r="X162" s="41"/>
      <c r="Y162" s="21"/>
      <c r="Z162" s="21"/>
      <c r="AA162" s="21"/>
      <c r="AB162" s="21"/>
      <c r="AC162" s="21"/>
      <c r="AD162" s="21"/>
      <c r="AE162" s="21"/>
      <c r="AF162" s="21"/>
      <c r="AG162" s="21"/>
      <c r="AH162" s="65"/>
      <c r="AI162" s="41"/>
      <c r="AJ162" s="41"/>
      <c r="AK162" s="21"/>
      <c r="AL162" s="21"/>
      <c r="AM162" s="21"/>
      <c r="AN162" s="21"/>
      <c r="AO162" s="21"/>
      <c r="AP162" s="21"/>
      <c r="AQ162" s="21"/>
      <c r="AR162" s="80"/>
    </row>
    <row r="163" spans="1:44" s="6" customFormat="1" ht="15" customHeight="1" x14ac:dyDescent="0.25">
      <c r="A163" s="7"/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21"/>
      <c r="P163" s="21"/>
      <c r="Q163" s="21"/>
      <c r="R163" s="21"/>
      <c r="S163" s="21"/>
      <c r="T163" s="21"/>
      <c r="U163" s="41"/>
      <c r="V163" s="45"/>
      <c r="W163" s="41"/>
      <c r="X163" s="41"/>
      <c r="Y163" s="21"/>
      <c r="Z163" s="21"/>
      <c r="AA163" s="21"/>
      <c r="AB163" s="21"/>
      <c r="AC163" s="21"/>
      <c r="AD163" s="21"/>
      <c r="AE163" s="21"/>
      <c r="AF163" s="21"/>
      <c r="AG163" s="21"/>
      <c r="AH163" s="65"/>
      <c r="AI163" s="41"/>
      <c r="AJ163" s="41"/>
      <c r="AK163" s="21"/>
      <c r="AL163" s="21"/>
      <c r="AM163" s="21"/>
      <c r="AN163" s="21"/>
      <c r="AO163" s="21"/>
      <c r="AP163" s="21"/>
      <c r="AQ163" s="21"/>
      <c r="AR163" s="80"/>
    </row>
    <row r="164" spans="1:44" s="6" customFormat="1" ht="15" customHeight="1" x14ac:dyDescent="0.25">
      <c r="A164" s="7"/>
      <c r="B164" s="41"/>
      <c r="C164" s="41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21"/>
      <c r="P164" s="21"/>
      <c r="Q164" s="21"/>
      <c r="R164" s="21"/>
      <c r="S164" s="21"/>
      <c r="T164" s="21"/>
      <c r="U164" s="41"/>
      <c r="V164" s="45"/>
      <c r="W164" s="41"/>
      <c r="X164" s="41"/>
      <c r="Y164" s="21"/>
      <c r="Z164" s="21"/>
      <c r="AA164" s="21"/>
      <c r="AB164" s="21"/>
      <c r="AC164" s="21"/>
      <c r="AD164" s="21"/>
      <c r="AE164" s="21"/>
      <c r="AF164" s="21"/>
      <c r="AG164" s="21"/>
      <c r="AH164" s="65"/>
      <c r="AI164" s="41"/>
      <c r="AJ164" s="41"/>
      <c r="AK164" s="21"/>
      <c r="AL164" s="21"/>
      <c r="AM164" s="21"/>
      <c r="AN164" s="21"/>
      <c r="AO164" s="21"/>
      <c r="AP164" s="21"/>
      <c r="AQ164" s="21"/>
      <c r="AR164" s="80"/>
    </row>
    <row r="165" spans="1:44" s="6" customFormat="1" ht="15" customHeight="1" x14ac:dyDescent="0.25">
      <c r="A165" s="7"/>
      <c r="B165" s="41"/>
      <c r="C165" s="41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21"/>
      <c r="P165" s="21"/>
      <c r="Q165" s="21"/>
      <c r="R165" s="21"/>
      <c r="S165" s="21"/>
      <c r="T165" s="21"/>
      <c r="U165" s="41"/>
      <c r="V165" s="45"/>
      <c r="W165" s="41"/>
      <c r="X165" s="41"/>
      <c r="Y165" s="21"/>
      <c r="Z165" s="21"/>
      <c r="AA165" s="21"/>
      <c r="AB165" s="21"/>
      <c r="AC165" s="21"/>
      <c r="AD165" s="21"/>
      <c r="AE165" s="21"/>
      <c r="AF165" s="21"/>
      <c r="AG165" s="21"/>
      <c r="AH165" s="65"/>
      <c r="AI165" s="41"/>
      <c r="AJ165" s="41"/>
      <c r="AK165" s="21"/>
      <c r="AL165" s="21"/>
      <c r="AM165" s="21"/>
      <c r="AN165" s="21"/>
      <c r="AO165" s="21"/>
      <c r="AP165" s="21"/>
      <c r="AQ165" s="21"/>
      <c r="AR165" s="80"/>
    </row>
    <row r="166" spans="1:44" s="6" customFormat="1" ht="15" customHeight="1" x14ac:dyDescent="0.25">
      <c r="A166" s="7"/>
      <c r="B166" s="41"/>
      <c r="C166" s="41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21"/>
      <c r="P166" s="21"/>
      <c r="Q166" s="21"/>
      <c r="R166" s="21"/>
      <c r="S166" s="21"/>
      <c r="T166" s="21"/>
      <c r="U166" s="41"/>
      <c r="V166" s="45"/>
      <c r="W166" s="41"/>
      <c r="X166" s="41"/>
      <c r="Y166" s="21"/>
      <c r="Z166" s="21"/>
      <c r="AA166" s="21"/>
      <c r="AB166" s="21"/>
      <c r="AC166" s="21"/>
      <c r="AD166" s="21"/>
      <c r="AE166" s="21"/>
      <c r="AF166" s="21"/>
      <c r="AG166" s="21"/>
      <c r="AH166" s="65"/>
      <c r="AI166" s="41"/>
      <c r="AJ166" s="41"/>
      <c r="AK166" s="21"/>
      <c r="AL166" s="21"/>
      <c r="AM166" s="21"/>
      <c r="AN166" s="21"/>
      <c r="AO166" s="21"/>
      <c r="AP166" s="21"/>
      <c r="AQ166" s="21"/>
      <c r="AR166" s="80"/>
    </row>
    <row r="167" spans="1:44" s="6" customFormat="1" ht="15" customHeight="1" x14ac:dyDescent="0.25">
      <c r="A167" s="7"/>
      <c r="B167" s="41"/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21"/>
      <c r="P167" s="21"/>
      <c r="Q167" s="21"/>
      <c r="R167" s="21"/>
      <c r="S167" s="21"/>
      <c r="T167" s="21"/>
      <c r="U167" s="41"/>
      <c r="V167" s="45"/>
      <c r="W167" s="41"/>
      <c r="X167" s="41"/>
      <c r="Y167" s="21"/>
      <c r="Z167" s="21"/>
      <c r="AA167" s="21"/>
      <c r="AB167" s="21"/>
      <c r="AC167" s="21"/>
      <c r="AD167" s="21"/>
      <c r="AE167" s="21"/>
      <c r="AF167" s="21"/>
      <c r="AG167" s="21"/>
      <c r="AH167" s="65"/>
      <c r="AI167" s="41"/>
      <c r="AJ167" s="41"/>
      <c r="AK167" s="21"/>
      <c r="AL167" s="21"/>
      <c r="AM167" s="21"/>
      <c r="AN167" s="21"/>
      <c r="AO167" s="21"/>
      <c r="AP167" s="21"/>
      <c r="AQ167" s="21"/>
      <c r="AR167" s="80"/>
    </row>
    <row r="168" spans="1:44" s="6" customFormat="1" ht="15" customHeight="1" x14ac:dyDescent="0.25">
      <c r="A168" s="7"/>
      <c r="B168" s="41"/>
      <c r="C168" s="41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21"/>
      <c r="P168" s="21"/>
      <c r="Q168" s="21"/>
      <c r="R168" s="21"/>
      <c r="S168" s="21"/>
      <c r="T168" s="21"/>
      <c r="U168" s="41"/>
      <c r="V168" s="45"/>
      <c r="W168" s="41"/>
      <c r="X168" s="41"/>
      <c r="Y168" s="21"/>
      <c r="Z168" s="21"/>
      <c r="AA168" s="21"/>
      <c r="AB168" s="21"/>
      <c r="AC168" s="21"/>
      <c r="AD168" s="21"/>
      <c r="AE168" s="21"/>
      <c r="AF168" s="21"/>
      <c r="AG168" s="21"/>
      <c r="AH168" s="65"/>
      <c r="AI168" s="41"/>
      <c r="AJ168" s="41"/>
      <c r="AK168" s="21"/>
      <c r="AL168" s="21"/>
      <c r="AM168" s="21"/>
      <c r="AN168" s="21"/>
      <c r="AO168" s="21"/>
      <c r="AP168" s="21"/>
      <c r="AQ168" s="21"/>
      <c r="AR168" s="80"/>
    </row>
    <row r="169" spans="1:44" s="6" customFormat="1" ht="15" customHeight="1" x14ac:dyDescent="0.25">
      <c r="A169" s="7"/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21"/>
      <c r="P169" s="21"/>
      <c r="Q169" s="21"/>
      <c r="R169" s="21"/>
      <c r="S169" s="21"/>
      <c r="T169" s="21"/>
      <c r="U169" s="41"/>
      <c r="V169" s="45"/>
      <c r="W169" s="41"/>
      <c r="X169" s="41"/>
      <c r="Y169" s="21"/>
      <c r="Z169" s="21"/>
      <c r="AA169" s="21"/>
      <c r="AB169" s="21"/>
      <c r="AC169" s="21"/>
      <c r="AD169" s="21"/>
      <c r="AE169" s="21"/>
      <c r="AF169" s="21"/>
      <c r="AG169" s="21"/>
      <c r="AH169" s="65"/>
      <c r="AI169" s="41"/>
      <c r="AJ169" s="41"/>
      <c r="AK169" s="21"/>
      <c r="AL169" s="21"/>
      <c r="AM169" s="21"/>
      <c r="AN169" s="21"/>
      <c r="AO169" s="21"/>
      <c r="AP169" s="21"/>
      <c r="AQ169" s="21"/>
      <c r="AR169" s="80"/>
    </row>
    <row r="170" spans="1:44" s="6" customFormat="1" ht="15" customHeight="1" x14ac:dyDescent="0.25">
      <c r="A170" s="7"/>
      <c r="B170" s="41"/>
      <c r="C170" s="41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21"/>
      <c r="P170" s="21"/>
      <c r="Q170" s="21"/>
      <c r="R170" s="21"/>
      <c r="S170" s="21"/>
      <c r="T170" s="21"/>
      <c r="U170" s="41"/>
      <c r="V170" s="45"/>
      <c r="W170" s="41"/>
      <c r="X170" s="41"/>
      <c r="Y170" s="21"/>
      <c r="Z170" s="21"/>
      <c r="AA170" s="21"/>
      <c r="AB170" s="21"/>
      <c r="AC170" s="21"/>
      <c r="AD170" s="21"/>
      <c r="AE170" s="21"/>
      <c r="AF170" s="21"/>
      <c r="AG170" s="21"/>
      <c r="AH170" s="65"/>
      <c r="AI170" s="41"/>
      <c r="AJ170" s="41"/>
      <c r="AK170" s="21"/>
      <c r="AL170" s="21"/>
      <c r="AM170" s="21"/>
      <c r="AN170" s="21"/>
      <c r="AO170" s="21"/>
      <c r="AP170" s="21"/>
      <c r="AQ170" s="21"/>
      <c r="AR170" s="80"/>
    </row>
    <row r="171" spans="1:44" s="6" customFormat="1" ht="15" customHeight="1" x14ac:dyDescent="0.25">
      <c r="A171" s="7"/>
      <c r="B171" s="41"/>
      <c r="C171" s="41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21"/>
      <c r="P171" s="21"/>
      <c r="Q171" s="21"/>
      <c r="R171" s="21"/>
      <c r="S171" s="21"/>
      <c r="T171" s="21"/>
      <c r="U171" s="41"/>
      <c r="V171" s="45"/>
      <c r="W171" s="41"/>
      <c r="X171" s="41"/>
      <c r="Y171" s="21"/>
      <c r="Z171" s="21"/>
      <c r="AA171" s="21"/>
      <c r="AB171" s="21"/>
      <c r="AC171" s="21"/>
      <c r="AD171" s="21"/>
      <c r="AE171" s="21"/>
      <c r="AF171" s="21"/>
      <c r="AG171" s="21"/>
      <c r="AH171" s="65"/>
      <c r="AI171" s="41"/>
      <c r="AJ171" s="41"/>
      <c r="AK171" s="21"/>
      <c r="AL171" s="21"/>
      <c r="AM171" s="21"/>
      <c r="AN171" s="21"/>
      <c r="AO171" s="21"/>
      <c r="AP171" s="21"/>
      <c r="AQ171" s="21"/>
      <c r="AR171" s="80"/>
    </row>
    <row r="172" spans="1:44" s="6" customFormat="1" ht="15" customHeight="1" x14ac:dyDescent="0.25">
      <c r="A172" s="7"/>
      <c r="B172" s="41"/>
      <c r="C172" s="41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21"/>
      <c r="P172" s="21"/>
      <c r="Q172" s="21"/>
      <c r="R172" s="21"/>
      <c r="S172" s="21"/>
      <c r="T172" s="21"/>
      <c r="U172" s="41"/>
      <c r="V172" s="45"/>
      <c r="W172" s="41"/>
      <c r="X172" s="41"/>
      <c r="Y172" s="21"/>
      <c r="Z172" s="21"/>
      <c r="AA172" s="21"/>
      <c r="AB172" s="21"/>
      <c r="AC172" s="21"/>
      <c r="AD172" s="21"/>
      <c r="AE172" s="21"/>
      <c r="AF172" s="21"/>
      <c r="AG172" s="21"/>
      <c r="AH172" s="65"/>
      <c r="AI172" s="41"/>
      <c r="AJ172" s="41"/>
      <c r="AK172" s="21"/>
      <c r="AL172" s="21"/>
      <c r="AM172" s="21"/>
      <c r="AN172" s="21"/>
      <c r="AO172" s="21"/>
      <c r="AP172" s="21"/>
      <c r="AQ172" s="21"/>
      <c r="AR172" s="80"/>
    </row>
    <row r="173" spans="1:44" s="6" customFormat="1" ht="15" customHeight="1" x14ac:dyDescent="0.25">
      <c r="A173" s="7"/>
      <c r="B173" s="41"/>
      <c r="C173" s="41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21"/>
      <c r="P173" s="21"/>
      <c r="Q173" s="21"/>
      <c r="R173" s="21"/>
      <c r="S173" s="21"/>
      <c r="T173" s="21"/>
      <c r="U173" s="41"/>
      <c r="V173" s="45"/>
      <c r="W173" s="41"/>
      <c r="X173" s="41"/>
      <c r="Y173" s="21"/>
      <c r="Z173" s="21"/>
      <c r="AA173" s="21"/>
      <c r="AB173" s="21"/>
      <c r="AC173" s="21"/>
      <c r="AD173" s="21"/>
      <c r="AE173" s="21"/>
      <c r="AF173" s="21"/>
      <c r="AG173" s="21"/>
      <c r="AH173" s="65"/>
      <c r="AI173" s="41"/>
      <c r="AJ173" s="41"/>
      <c r="AK173" s="21"/>
      <c r="AL173" s="21"/>
      <c r="AM173" s="21"/>
      <c r="AN173" s="21"/>
      <c r="AO173" s="21"/>
      <c r="AP173" s="21"/>
      <c r="AQ173" s="21"/>
      <c r="AR173" s="80"/>
    </row>
    <row r="174" spans="1:44" s="6" customFormat="1" ht="15" customHeight="1" x14ac:dyDescent="0.25">
      <c r="A174" s="7"/>
      <c r="B174" s="41"/>
      <c r="C174" s="41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21"/>
      <c r="P174" s="21"/>
      <c r="Q174" s="21"/>
      <c r="R174" s="21"/>
      <c r="S174" s="21"/>
      <c r="T174" s="21"/>
      <c r="U174" s="41"/>
      <c r="V174" s="45"/>
      <c r="W174" s="41"/>
      <c r="X174" s="41"/>
      <c r="Y174" s="21"/>
      <c r="Z174" s="21"/>
      <c r="AA174" s="21"/>
      <c r="AB174" s="21"/>
      <c r="AC174" s="21"/>
      <c r="AD174" s="21"/>
      <c r="AE174" s="21"/>
      <c r="AF174" s="21"/>
      <c r="AG174" s="21"/>
      <c r="AH174" s="65"/>
      <c r="AI174" s="41"/>
      <c r="AJ174" s="41"/>
      <c r="AK174" s="21"/>
      <c r="AL174" s="21"/>
      <c r="AM174" s="21"/>
      <c r="AN174" s="21"/>
      <c r="AO174" s="21"/>
      <c r="AP174" s="21"/>
      <c r="AQ174" s="21"/>
      <c r="AR174" s="80"/>
    </row>
    <row r="175" spans="1:44" s="6" customFormat="1" ht="15" customHeight="1" x14ac:dyDescent="0.25">
      <c r="A175" s="7"/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21"/>
      <c r="P175" s="21"/>
      <c r="Q175" s="21"/>
      <c r="R175" s="21"/>
      <c r="S175" s="21"/>
      <c r="T175" s="21"/>
      <c r="U175" s="41"/>
      <c r="V175" s="45"/>
      <c r="W175" s="41"/>
      <c r="X175" s="41"/>
      <c r="Y175" s="21"/>
      <c r="Z175" s="21"/>
      <c r="AA175" s="21"/>
      <c r="AB175" s="21"/>
      <c r="AC175" s="21"/>
      <c r="AD175" s="21"/>
      <c r="AE175" s="21"/>
      <c r="AF175" s="21"/>
      <c r="AG175" s="21"/>
      <c r="AH175" s="65"/>
      <c r="AI175" s="41"/>
      <c r="AJ175" s="41"/>
      <c r="AK175" s="21"/>
      <c r="AL175" s="21"/>
      <c r="AM175" s="21"/>
      <c r="AN175" s="21"/>
      <c r="AO175" s="21"/>
      <c r="AP175" s="21"/>
      <c r="AQ175" s="21"/>
      <c r="AR175" s="80"/>
    </row>
    <row r="176" spans="1:44" s="6" customFormat="1" ht="15" customHeight="1" x14ac:dyDescent="0.25">
      <c r="A176" s="7"/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21"/>
      <c r="P176" s="21"/>
      <c r="Q176" s="21"/>
      <c r="R176" s="21"/>
      <c r="S176" s="21"/>
      <c r="T176" s="21"/>
      <c r="U176" s="41"/>
      <c r="V176" s="45"/>
      <c r="W176" s="41"/>
      <c r="X176" s="41"/>
      <c r="Y176" s="21"/>
      <c r="Z176" s="21"/>
      <c r="AA176" s="21"/>
      <c r="AB176" s="21"/>
      <c r="AC176" s="21"/>
      <c r="AD176" s="21"/>
      <c r="AE176" s="21"/>
      <c r="AF176" s="21"/>
      <c r="AG176" s="21"/>
      <c r="AH176" s="65"/>
      <c r="AI176" s="41"/>
      <c r="AJ176" s="41"/>
      <c r="AK176" s="21"/>
      <c r="AL176" s="21"/>
      <c r="AM176" s="21"/>
      <c r="AN176" s="21"/>
      <c r="AO176" s="21"/>
      <c r="AP176" s="21"/>
      <c r="AQ176" s="21"/>
      <c r="AR176" s="80"/>
    </row>
    <row r="177" spans="1:44" s="6" customFormat="1" ht="15" customHeight="1" x14ac:dyDescent="0.25">
      <c r="A177" s="7"/>
      <c r="B177" s="41"/>
      <c r="C177" s="41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21"/>
      <c r="P177" s="21"/>
      <c r="Q177" s="21"/>
      <c r="R177" s="21"/>
      <c r="S177" s="21"/>
      <c r="T177" s="21"/>
      <c r="U177" s="41"/>
      <c r="V177" s="45"/>
      <c r="W177" s="41"/>
      <c r="X177" s="41"/>
      <c r="Y177" s="21"/>
      <c r="Z177" s="21"/>
      <c r="AA177" s="21"/>
      <c r="AB177" s="21"/>
      <c r="AC177" s="21"/>
      <c r="AD177" s="21"/>
      <c r="AE177" s="21"/>
      <c r="AF177" s="21"/>
      <c r="AG177" s="21"/>
      <c r="AH177" s="65"/>
      <c r="AI177" s="41"/>
      <c r="AJ177" s="41"/>
      <c r="AK177" s="21"/>
      <c r="AL177" s="21"/>
      <c r="AM177" s="21"/>
      <c r="AN177" s="21"/>
      <c r="AO177" s="21"/>
      <c r="AP177" s="21"/>
      <c r="AQ177" s="21"/>
      <c r="AR177" s="80"/>
    </row>
    <row r="178" spans="1:44" s="6" customFormat="1" ht="15" customHeight="1" x14ac:dyDescent="0.25">
      <c r="A178" s="7"/>
      <c r="B178" s="41"/>
      <c r="C178" s="41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21"/>
      <c r="P178" s="21"/>
      <c r="Q178" s="21"/>
      <c r="R178" s="21"/>
      <c r="S178" s="21"/>
      <c r="T178" s="21"/>
      <c r="U178" s="41"/>
      <c r="V178" s="45"/>
      <c r="W178" s="41"/>
      <c r="X178" s="41"/>
      <c r="Y178" s="21"/>
      <c r="Z178" s="21"/>
      <c r="AA178" s="21"/>
      <c r="AB178" s="21"/>
      <c r="AC178" s="21"/>
      <c r="AD178" s="21"/>
      <c r="AE178" s="21"/>
      <c r="AF178" s="21"/>
      <c r="AG178" s="21"/>
      <c r="AH178" s="65"/>
      <c r="AI178" s="41"/>
      <c r="AJ178" s="41"/>
      <c r="AK178" s="21"/>
      <c r="AL178" s="21"/>
      <c r="AM178" s="21"/>
      <c r="AN178" s="21"/>
      <c r="AO178" s="21"/>
      <c r="AP178" s="21"/>
      <c r="AQ178" s="21"/>
      <c r="AR178" s="80"/>
    </row>
    <row r="179" spans="1:44" s="6" customFormat="1" ht="15" customHeight="1" x14ac:dyDescent="0.25">
      <c r="A179" s="7"/>
      <c r="B179" s="41"/>
      <c r="C179" s="41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21"/>
      <c r="P179" s="21"/>
      <c r="Q179" s="21"/>
      <c r="R179" s="21"/>
      <c r="S179" s="21"/>
      <c r="T179" s="21"/>
      <c r="U179" s="41"/>
      <c r="V179" s="45"/>
      <c r="W179" s="41"/>
      <c r="X179" s="41"/>
      <c r="Y179" s="21"/>
      <c r="Z179" s="21"/>
      <c r="AA179" s="21"/>
      <c r="AB179" s="21"/>
      <c r="AC179" s="21"/>
      <c r="AD179" s="21"/>
      <c r="AE179" s="21"/>
      <c r="AF179" s="21"/>
      <c r="AG179" s="21"/>
      <c r="AH179" s="65"/>
      <c r="AI179" s="41"/>
      <c r="AJ179" s="41"/>
      <c r="AK179" s="21"/>
      <c r="AL179" s="21"/>
      <c r="AM179" s="21"/>
      <c r="AN179" s="21"/>
      <c r="AO179" s="21"/>
      <c r="AP179" s="21"/>
      <c r="AQ179" s="21"/>
      <c r="AR179" s="80"/>
    </row>
    <row r="180" spans="1:44" s="6" customFormat="1" ht="15" customHeight="1" x14ac:dyDescent="0.25">
      <c r="A180" s="7"/>
      <c r="B180" s="41"/>
      <c r="C180" s="41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21"/>
      <c r="P180" s="21"/>
      <c r="Q180" s="21"/>
      <c r="R180" s="21"/>
      <c r="S180" s="21"/>
      <c r="T180" s="21"/>
      <c r="U180" s="41"/>
      <c r="V180" s="45"/>
      <c r="W180" s="41"/>
      <c r="X180" s="41"/>
      <c r="Y180" s="21"/>
      <c r="Z180" s="21"/>
      <c r="AA180" s="21"/>
      <c r="AB180" s="21"/>
      <c r="AC180" s="21"/>
      <c r="AD180" s="21"/>
      <c r="AE180" s="21"/>
      <c r="AF180" s="21"/>
      <c r="AG180" s="21"/>
      <c r="AH180" s="65"/>
      <c r="AI180" s="41"/>
      <c r="AJ180" s="41"/>
      <c r="AK180" s="21"/>
      <c r="AL180" s="21"/>
      <c r="AM180" s="21"/>
      <c r="AN180" s="21"/>
      <c r="AO180" s="21"/>
      <c r="AP180" s="21"/>
      <c r="AQ180" s="21"/>
      <c r="AR180" s="80"/>
    </row>
    <row r="181" spans="1:44" ht="15" customHeight="1" x14ac:dyDescent="0.25">
      <c r="AG181" s="21"/>
      <c r="AH181" s="65"/>
      <c r="AI181" s="41"/>
      <c r="AJ181" s="41"/>
    </row>
    <row r="182" spans="1:44" ht="15" customHeight="1" x14ac:dyDescent="0.25">
      <c r="AG182" s="21"/>
      <c r="AH182" s="65"/>
      <c r="AI182" s="41"/>
      <c r="AJ182" s="41"/>
    </row>
    <row r="183" spans="1:44" ht="15" customHeight="1" x14ac:dyDescent="0.25">
      <c r="AG183" s="21"/>
      <c r="AH183" s="65"/>
      <c r="AI183" s="41"/>
      <c r="AJ183" s="41"/>
    </row>
    <row r="184" spans="1:44" ht="15" customHeight="1" x14ac:dyDescent="0.25">
      <c r="AG184" s="21"/>
      <c r="AH184" s="65"/>
      <c r="AI184" s="41"/>
      <c r="AJ184" s="41"/>
    </row>
    <row r="185" spans="1:44" ht="15" customHeight="1" x14ac:dyDescent="0.25">
      <c r="AG185" s="21"/>
      <c r="AH185" s="65"/>
      <c r="AI185" s="41"/>
      <c r="AJ185" s="41"/>
    </row>
    <row r="186" spans="1:44" ht="15" customHeight="1" x14ac:dyDescent="0.25">
      <c r="AG186" s="21"/>
      <c r="AH186" s="65"/>
      <c r="AI186" s="41"/>
      <c r="AJ186" s="41"/>
    </row>
    <row r="187" spans="1:44" ht="15" customHeight="1" x14ac:dyDescent="0.25">
      <c r="AG187" s="21"/>
      <c r="AH187" s="65"/>
      <c r="AI187" s="41"/>
      <c r="AJ187" s="41"/>
    </row>
  </sheetData>
  <sortState ref="B20:AJ21">
    <sortCondition ref="B20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6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44" customWidth="1"/>
    <col min="13" max="13" width="6.28515625" style="44" customWidth="1"/>
    <col min="14" max="14" width="6.140625" style="44" customWidth="1"/>
    <col min="15" max="15" width="6.28515625" style="44" customWidth="1"/>
    <col min="16" max="16" width="0.7109375" style="44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44" customWidth="1"/>
    <col min="38" max="38" width="0.7109375" style="44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41"/>
      <c r="B1" s="1" t="s">
        <v>43</v>
      </c>
      <c r="C1" s="2"/>
      <c r="D1" s="3"/>
      <c r="E1" s="4" t="s">
        <v>44</v>
      </c>
      <c r="F1" s="95"/>
      <c r="G1" s="96"/>
      <c r="H1" s="96"/>
      <c r="I1" s="1"/>
      <c r="J1" s="2"/>
      <c r="K1" s="5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  <c r="X1" s="2"/>
      <c r="Y1" s="2"/>
      <c r="Z1" s="2"/>
      <c r="AA1" s="95"/>
      <c r="AB1" s="95"/>
      <c r="AC1" s="96"/>
      <c r="AD1" s="96"/>
      <c r="AE1" s="1"/>
      <c r="AF1" s="2"/>
      <c r="AG1" s="5"/>
      <c r="AH1" s="1"/>
      <c r="AI1" s="1"/>
      <c r="AJ1" s="1"/>
      <c r="AK1" s="1"/>
      <c r="AL1" s="1"/>
      <c r="AM1" s="1"/>
      <c r="AN1" s="2"/>
      <c r="AO1" s="2"/>
      <c r="AP1" s="2"/>
      <c r="AQ1" s="2"/>
      <c r="AR1" s="2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</row>
    <row r="2" spans="1:57" ht="14.25" x14ac:dyDescent="0.2">
      <c r="A2" s="41"/>
      <c r="B2" s="70" t="s">
        <v>41</v>
      </c>
      <c r="C2" s="115"/>
      <c r="D2" s="116"/>
      <c r="E2" s="11" t="s">
        <v>13</v>
      </c>
      <c r="F2" s="12"/>
      <c r="G2" s="12"/>
      <c r="H2" s="12"/>
      <c r="I2" s="18"/>
      <c r="J2" s="13"/>
      <c r="K2" s="77"/>
      <c r="L2" s="20" t="s">
        <v>89</v>
      </c>
      <c r="M2" s="12"/>
      <c r="N2" s="12"/>
      <c r="O2" s="19"/>
      <c r="P2" s="17"/>
      <c r="Q2" s="20" t="s">
        <v>90</v>
      </c>
      <c r="R2" s="12"/>
      <c r="S2" s="12"/>
      <c r="T2" s="12"/>
      <c r="U2" s="18"/>
      <c r="V2" s="19"/>
      <c r="W2" s="17"/>
      <c r="X2" s="117" t="s">
        <v>80</v>
      </c>
      <c r="Y2" s="118"/>
      <c r="Z2" s="97"/>
      <c r="AA2" s="11" t="s">
        <v>13</v>
      </c>
      <c r="AB2" s="12"/>
      <c r="AC2" s="12"/>
      <c r="AD2" s="12"/>
      <c r="AE2" s="18"/>
      <c r="AF2" s="13"/>
      <c r="AG2" s="77"/>
      <c r="AH2" s="20" t="s">
        <v>91</v>
      </c>
      <c r="AI2" s="12"/>
      <c r="AJ2" s="12"/>
      <c r="AK2" s="19"/>
      <c r="AL2" s="17"/>
      <c r="AM2" s="20" t="s">
        <v>90</v>
      </c>
      <c r="AN2" s="12"/>
      <c r="AO2" s="12"/>
      <c r="AP2" s="12"/>
      <c r="AQ2" s="18"/>
      <c r="AR2" s="19"/>
      <c r="AS2" s="98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</row>
    <row r="3" spans="1:57" ht="14.25" x14ac:dyDescent="0.2">
      <c r="A3" s="41"/>
      <c r="B3" s="16" t="s">
        <v>0</v>
      </c>
      <c r="C3" s="16" t="s">
        <v>4</v>
      </c>
      <c r="D3" s="11" t="s">
        <v>1</v>
      </c>
      <c r="E3" s="16" t="s">
        <v>3</v>
      </c>
      <c r="F3" s="16" t="s">
        <v>8</v>
      </c>
      <c r="G3" s="13" t="s">
        <v>5</v>
      </c>
      <c r="H3" s="16" t="s">
        <v>6</v>
      </c>
      <c r="I3" s="16" t="s">
        <v>17</v>
      </c>
      <c r="J3" s="16" t="s">
        <v>22</v>
      </c>
      <c r="K3" s="98"/>
      <c r="L3" s="16" t="s">
        <v>5</v>
      </c>
      <c r="M3" s="16" t="s">
        <v>6</v>
      </c>
      <c r="N3" s="16" t="s">
        <v>61</v>
      </c>
      <c r="O3" s="16" t="s">
        <v>17</v>
      </c>
      <c r="P3" s="21"/>
      <c r="Q3" s="16" t="s">
        <v>3</v>
      </c>
      <c r="R3" s="16" t="s">
        <v>8</v>
      </c>
      <c r="S3" s="13" t="s">
        <v>5</v>
      </c>
      <c r="T3" s="16" t="s">
        <v>6</v>
      </c>
      <c r="U3" s="16" t="s">
        <v>17</v>
      </c>
      <c r="V3" s="16" t="s">
        <v>22</v>
      </c>
      <c r="W3" s="98"/>
      <c r="X3" s="16" t="s">
        <v>0</v>
      </c>
      <c r="Y3" s="16" t="s">
        <v>4</v>
      </c>
      <c r="Z3" s="11" t="s">
        <v>1</v>
      </c>
      <c r="AA3" s="16" t="s">
        <v>3</v>
      </c>
      <c r="AB3" s="16" t="s">
        <v>8</v>
      </c>
      <c r="AC3" s="13" t="s">
        <v>5</v>
      </c>
      <c r="AD3" s="16" t="s">
        <v>6</v>
      </c>
      <c r="AE3" s="16" t="s">
        <v>17</v>
      </c>
      <c r="AF3" s="16" t="s">
        <v>22</v>
      </c>
      <c r="AG3" s="98"/>
      <c r="AH3" s="16" t="s">
        <v>5</v>
      </c>
      <c r="AI3" s="16" t="s">
        <v>6</v>
      </c>
      <c r="AJ3" s="16" t="s">
        <v>61</v>
      </c>
      <c r="AK3" s="16" t="s">
        <v>17</v>
      </c>
      <c r="AL3" s="21"/>
      <c r="AM3" s="16" t="s">
        <v>3</v>
      </c>
      <c r="AN3" s="16" t="s">
        <v>8</v>
      </c>
      <c r="AO3" s="13" t="s">
        <v>5</v>
      </c>
      <c r="AP3" s="16" t="s">
        <v>6</v>
      </c>
      <c r="AQ3" s="16" t="s">
        <v>17</v>
      </c>
      <c r="AR3" s="16" t="s">
        <v>22</v>
      </c>
      <c r="AS3" s="98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</row>
    <row r="4" spans="1:57" x14ac:dyDescent="0.25">
      <c r="A4" s="41"/>
      <c r="B4" s="25"/>
      <c r="C4" s="30"/>
      <c r="D4" s="31"/>
      <c r="E4" s="25"/>
      <c r="F4" s="25"/>
      <c r="G4" s="25"/>
      <c r="H4" s="26"/>
      <c r="I4" s="25"/>
      <c r="J4" s="33"/>
      <c r="K4" s="44"/>
      <c r="L4" s="85"/>
      <c r="M4" s="16"/>
      <c r="N4" s="16"/>
      <c r="O4" s="16"/>
      <c r="P4" s="21"/>
      <c r="Q4" s="25"/>
      <c r="R4" s="25"/>
      <c r="S4" s="26"/>
      <c r="T4" s="25"/>
      <c r="U4" s="25"/>
      <c r="V4" s="119"/>
      <c r="W4" s="44"/>
      <c r="X4" s="25">
        <v>2010</v>
      </c>
      <c r="Y4" s="25" t="s">
        <v>39</v>
      </c>
      <c r="Z4" s="31" t="s">
        <v>35</v>
      </c>
      <c r="AA4" s="25">
        <v>16</v>
      </c>
      <c r="AB4" s="25">
        <v>1</v>
      </c>
      <c r="AC4" s="25">
        <v>9</v>
      </c>
      <c r="AD4" s="25">
        <v>9</v>
      </c>
      <c r="AE4" s="25">
        <v>45</v>
      </c>
      <c r="AF4" s="52">
        <v>0.52939999999999998</v>
      </c>
      <c r="AG4" s="21">
        <v>85</v>
      </c>
      <c r="AH4" s="14"/>
      <c r="AI4" s="14"/>
      <c r="AJ4" s="14"/>
      <c r="AK4" s="16"/>
      <c r="AL4" s="21"/>
      <c r="AM4" s="25">
        <v>2</v>
      </c>
      <c r="AN4" s="25">
        <v>0</v>
      </c>
      <c r="AO4" s="25">
        <v>0</v>
      </c>
      <c r="AP4" s="25">
        <v>0</v>
      </c>
      <c r="AQ4" s="25">
        <v>1</v>
      </c>
      <c r="AR4" s="114">
        <v>0.14280000000000001</v>
      </c>
      <c r="AS4" s="84">
        <v>7</v>
      </c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</row>
    <row r="5" spans="1:57" x14ac:dyDescent="0.25">
      <c r="A5" s="41"/>
      <c r="B5" s="25"/>
      <c r="C5" s="30"/>
      <c r="D5" s="31"/>
      <c r="E5" s="25"/>
      <c r="F5" s="25"/>
      <c r="G5" s="25"/>
      <c r="H5" s="26"/>
      <c r="I5" s="25"/>
      <c r="J5" s="33"/>
      <c r="K5" s="44"/>
      <c r="L5" s="85"/>
      <c r="M5" s="16"/>
      <c r="N5" s="16"/>
      <c r="O5" s="16"/>
      <c r="P5" s="21"/>
      <c r="Q5" s="25"/>
      <c r="R5" s="25"/>
      <c r="S5" s="26"/>
      <c r="T5" s="25"/>
      <c r="U5" s="25"/>
      <c r="V5" s="26"/>
      <c r="W5" s="44"/>
      <c r="X5" s="25">
        <v>2011</v>
      </c>
      <c r="Y5" s="25" t="s">
        <v>38</v>
      </c>
      <c r="Z5" s="31" t="s">
        <v>35</v>
      </c>
      <c r="AA5" s="25">
        <v>18</v>
      </c>
      <c r="AB5" s="25">
        <v>2</v>
      </c>
      <c r="AC5" s="25">
        <v>9</v>
      </c>
      <c r="AD5" s="25">
        <v>9</v>
      </c>
      <c r="AE5" s="25">
        <v>42</v>
      </c>
      <c r="AF5" s="52">
        <v>0.5</v>
      </c>
      <c r="AG5" s="21">
        <v>84</v>
      </c>
      <c r="AH5" s="14"/>
      <c r="AI5" s="14"/>
      <c r="AJ5" s="14"/>
      <c r="AK5" s="16"/>
      <c r="AL5" s="21"/>
      <c r="AM5" s="25"/>
      <c r="AN5" s="25"/>
      <c r="AO5" s="25"/>
      <c r="AP5" s="25"/>
      <c r="AQ5" s="25"/>
      <c r="AR5" s="114"/>
      <c r="AS5" s="84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</row>
    <row r="6" spans="1:57" x14ac:dyDescent="0.25">
      <c r="A6" s="41"/>
      <c r="B6" s="25"/>
      <c r="C6" s="30"/>
      <c r="D6" s="31"/>
      <c r="E6" s="25"/>
      <c r="F6" s="25"/>
      <c r="G6" s="25"/>
      <c r="H6" s="26"/>
      <c r="I6" s="25"/>
      <c r="J6" s="33"/>
      <c r="K6" s="44"/>
      <c r="L6" s="85"/>
      <c r="M6" s="16"/>
      <c r="N6" s="16"/>
      <c r="O6" s="16"/>
      <c r="Q6" s="25"/>
      <c r="R6" s="25"/>
      <c r="S6" s="26"/>
      <c r="T6" s="25"/>
      <c r="U6" s="25"/>
      <c r="V6" s="26"/>
      <c r="W6" s="44"/>
      <c r="X6" s="25">
        <v>2012</v>
      </c>
      <c r="Y6" s="25" t="s">
        <v>45</v>
      </c>
      <c r="Z6" s="31" t="s">
        <v>35</v>
      </c>
      <c r="AA6" s="25">
        <v>16</v>
      </c>
      <c r="AB6" s="25">
        <v>2</v>
      </c>
      <c r="AC6" s="25">
        <v>16</v>
      </c>
      <c r="AD6" s="25">
        <v>15</v>
      </c>
      <c r="AE6" s="25">
        <v>62</v>
      </c>
      <c r="AF6" s="52">
        <v>0.56359999999999999</v>
      </c>
      <c r="AG6" s="21">
        <v>110</v>
      </c>
      <c r="AH6" s="14"/>
      <c r="AI6" s="14"/>
      <c r="AJ6" s="14"/>
      <c r="AK6" s="16"/>
      <c r="AL6" s="21"/>
      <c r="AM6" s="25"/>
      <c r="AN6" s="25"/>
      <c r="AO6" s="25"/>
      <c r="AP6" s="25"/>
      <c r="AQ6" s="25"/>
      <c r="AR6" s="114"/>
      <c r="AS6" s="84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</row>
    <row r="7" spans="1:57" x14ac:dyDescent="0.25">
      <c r="A7" s="41"/>
      <c r="B7" s="25">
        <v>2013</v>
      </c>
      <c r="C7" s="25" t="s">
        <v>38</v>
      </c>
      <c r="D7" s="31" t="s">
        <v>42</v>
      </c>
      <c r="E7" s="25">
        <v>5</v>
      </c>
      <c r="F7" s="25">
        <v>0</v>
      </c>
      <c r="G7" s="25">
        <v>0</v>
      </c>
      <c r="H7" s="25">
        <v>1</v>
      </c>
      <c r="I7" s="25">
        <v>5</v>
      </c>
      <c r="J7" s="33">
        <v>0.26300000000000001</v>
      </c>
      <c r="K7" s="44">
        <v>19</v>
      </c>
      <c r="L7" s="14"/>
      <c r="M7" s="16"/>
      <c r="N7" s="16"/>
      <c r="O7" s="16"/>
      <c r="Q7" s="25"/>
      <c r="R7" s="25"/>
      <c r="S7" s="26"/>
      <c r="T7" s="25"/>
      <c r="U7" s="25"/>
      <c r="V7" s="26"/>
      <c r="W7" s="44"/>
      <c r="X7" s="25">
        <v>2013</v>
      </c>
      <c r="Y7" s="26" t="s">
        <v>51</v>
      </c>
      <c r="Z7" s="31" t="s">
        <v>35</v>
      </c>
      <c r="AA7" s="25">
        <v>8</v>
      </c>
      <c r="AB7" s="25">
        <v>1</v>
      </c>
      <c r="AC7" s="25">
        <v>6</v>
      </c>
      <c r="AD7" s="25">
        <v>5</v>
      </c>
      <c r="AE7" s="25">
        <v>32</v>
      </c>
      <c r="AF7" s="52">
        <v>0.65300000000000002</v>
      </c>
      <c r="AG7" s="21">
        <v>49</v>
      </c>
      <c r="AH7" s="14"/>
      <c r="AI7" s="14"/>
      <c r="AJ7" s="14"/>
      <c r="AK7" s="16"/>
      <c r="AL7" s="21"/>
      <c r="AM7" s="25"/>
      <c r="AN7" s="25"/>
      <c r="AO7" s="25"/>
      <c r="AP7" s="25"/>
      <c r="AQ7" s="25"/>
      <c r="AR7" s="114"/>
      <c r="AS7" s="84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</row>
    <row r="8" spans="1:57" x14ac:dyDescent="0.25">
      <c r="A8" s="41"/>
      <c r="B8" s="25">
        <v>2014</v>
      </c>
      <c r="C8" s="25" t="s">
        <v>51</v>
      </c>
      <c r="D8" s="31" t="s">
        <v>42</v>
      </c>
      <c r="E8" s="25">
        <v>7</v>
      </c>
      <c r="F8" s="25">
        <v>2</v>
      </c>
      <c r="G8" s="25">
        <v>9</v>
      </c>
      <c r="H8" s="25">
        <v>4</v>
      </c>
      <c r="I8" s="25">
        <v>29</v>
      </c>
      <c r="J8" s="52">
        <v>0.5</v>
      </c>
      <c r="K8" s="71">
        <v>58</v>
      </c>
      <c r="L8" s="85"/>
      <c r="M8" s="16"/>
      <c r="N8" s="16"/>
      <c r="O8" s="16"/>
      <c r="Q8" s="25"/>
      <c r="R8" s="25"/>
      <c r="S8" s="26"/>
      <c r="T8" s="25"/>
      <c r="U8" s="25"/>
      <c r="V8" s="26"/>
      <c r="W8" s="44"/>
      <c r="X8" s="25">
        <v>2014</v>
      </c>
      <c r="Y8" s="25" t="s">
        <v>38</v>
      </c>
      <c r="Z8" s="31" t="s">
        <v>35</v>
      </c>
      <c r="AA8" s="25">
        <v>8</v>
      </c>
      <c r="AB8" s="25">
        <v>1</v>
      </c>
      <c r="AC8" s="25">
        <v>15</v>
      </c>
      <c r="AD8" s="25">
        <v>8</v>
      </c>
      <c r="AE8" s="25">
        <v>47</v>
      </c>
      <c r="AF8" s="52">
        <v>0.65269999999999995</v>
      </c>
      <c r="AG8" s="21">
        <v>72</v>
      </c>
      <c r="AH8" s="14"/>
      <c r="AI8" s="14"/>
      <c r="AJ8" s="14"/>
      <c r="AK8" s="16"/>
      <c r="AL8" s="21"/>
      <c r="AM8" s="25"/>
      <c r="AN8" s="25"/>
      <c r="AO8" s="25"/>
      <c r="AP8" s="25"/>
      <c r="AQ8" s="25"/>
      <c r="AR8" s="114"/>
      <c r="AS8" s="84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</row>
    <row r="9" spans="1:57" x14ac:dyDescent="0.25">
      <c r="A9" s="41"/>
      <c r="B9" s="25">
        <v>2015</v>
      </c>
      <c r="C9" s="26" t="s">
        <v>53</v>
      </c>
      <c r="D9" s="31" t="s">
        <v>42</v>
      </c>
      <c r="E9" s="25">
        <v>16</v>
      </c>
      <c r="F9" s="25">
        <v>0</v>
      </c>
      <c r="G9" s="25">
        <v>10</v>
      </c>
      <c r="H9" s="25">
        <v>2</v>
      </c>
      <c r="I9" s="25">
        <v>44</v>
      </c>
      <c r="J9" s="52">
        <v>0.42299999999999999</v>
      </c>
      <c r="K9" s="71">
        <v>104</v>
      </c>
      <c r="L9" s="85"/>
      <c r="M9" s="16"/>
      <c r="N9" s="16"/>
      <c r="O9" s="16"/>
      <c r="Q9" s="25"/>
      <c r="R9" s="25"/>
      <c r="S9" s="26"/>
      <c r="T9" s="25"/>
      <c r="U9" s="25"/>
      <c r="V9" s="26"/>
      <c r="W9" s="44"/>
      <c r="X9" s="25"/>
      <c r="Y9" s="30"/>
      <c r="Z9" s="31"/>
      <c r="AA9" s="25"/>
      <c r="AB9" s="25"/>
      <c r="AC9" s="25"/>
      <c r="AD9" s="26"/>
      <c r="AE9" s="25"/>
      <c r="AF9" s="33"/>
      <c r="AG9" s="44"/>
      <c r="AH9" s="85"/>
      <c r="AI9" s="16"/>
      <c r="AJ9" s="16"/>
      <c r="AK9" s="16"/>
      <c r="AM9" s="28"/>
      <c r="AN9" s="25"/>
      <c r="AO9" s="26"/>
      <c r="AP9" s="25"/>
      <c r="AQ9" s="25"/>
      <c r="AR9" s="26"/>
      <c r="AS9" s="44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</row>
    <row r="10" spans="1:57" x14ac:dyDescent="0.25">
      <c r="A10" s="41"/>
      <c r="B10" s="25">
        <v>2016</v>
      </c>
      <c r="C10" s="25" t="s">
        <v>57</v>
      </c>
      <c r="D10" s="31" t="s">
        <v>42</v>
      </c>
      <c r="E10" s="25">
        <v>21</v>
      </c>
      <c r="F10" s="25">
        <v>0</v>
      </c>
      <c r="G10" s="25">
        <v>13</v>
      </c>
      <c r="H10" s="25">
        <v>6</v>
      </c>
      <c r="I10" s="25">
        <v>48</v>
      </c>
      <c r="J10" s="33">
        <v>0.41</v>
      </c>
      <c r="K10" s="78">
        <v>117</v>
      </c>
      <c r="L10" s="85"/>
      <c r="M10" s="16"/>
      <c r="N10" s="16"/>
      <c r="O10" s="16"/>
      <c r="Q10" s="25">
        <v>3</v>
      </c>
      <c r="R10" s="25">
        <v>0</v>
      </c>
      <c r="S10" s="26">
        <v>0</v>
      </c>
      <c r="T10" s="25">
        <v>0</v>
      </c>
      <c r="U10" s="25">
        <v>13</v>
      </c>
      <c r="V10" s="33">
        <v>0.68400000000000005</v>
      </c>
      <c r="W10" s="44">
        <v>19</v>
      </c>
      <c r="X10" s="25"/>
      <c r="Y10" s="30"/>
      <c r="Z10" s="31"/>
      <c r="AA10" s="25"/>
      <c r="AB10" s="25"/>
      <c r="AC10" s="25"/>
      <c r="AD10" s="26"/>
      <c r="AE10" s="25"/>
      <c r="AF10" s="33"/>
      <c r="AG10" s="44"/>
      <c r="AH10" s="85"/>
      <c r="AI10" s="16"/>
      <c r="AJ10" s="16"/>
      <c r="AK10" s="16"/>
      <c r="AM10" s="28"/>
      <c r="AN10" s="25"/>
      <c r="AO10" s="26"/>
      <c r="AP10" s="25"/>
      <c r="AQ10" s="25"/>
      <c r="AR10" s="26"/>
      <c r="AS10" s="44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</row>
    <row r="11" spans="1:57" x14ac:dyDescent="0.25">
      <c r="A11" s="41"/>
      <c r="B11" s="25">
        <v>2017</v>
      </c>
      <c r="C11" s="25" t="s">
        <v>67</v>
      </c>
      <c r="D11" s="31" t="s">
        <v>68</v>
      </c>
      <c r="E11" s="25">
        <v>23</v>
      </c>
      <c r="F11" s="25">
        <v>2</v>
      </c>
      <c r="G11" s="25">
        <v>16</v>
      </c>
      <c r="H11" s="25">
        <v>7</v>
      </c>
      <c r="I11" s="25">
        <v>61</v>
      </c>
      <c r="J11" s="33">
        <v>0.43259999999999998</v>
      </c>
      <c r="K11" s="78">
        <v>141</v>
      </c>
      <c r="L11" s="85"/>
      <c r="M11" s="16"/>
      <c r="N11" s="16"/>
      <c r="O11" s="16"/>
      <c r="Q11" s="25">
        <v>2</v>
      </c>
      <c r="R11" s="25">
        <v>0</v>
      </c>
      <c r="S11" s="26">
        <v>2</v>
      </c>
      <c r="T11" s="25">
        <v>0</v>
      </c>
      <c r="U11" s="25">
        <v>5</v>
      </c>
      <c r="V11" s="33">
        <v>0.38500000000000001</v>
      </c>
      <c r="W11" s="44">
        <v>13</v>
      </c>
      <c r="X11" s="25"/>
      <c r="Y11" s="30"/>
      <c r="Z11" s="31"/>
      <c r="AA11" s="25"/>
      <c r="AB11" s="25"/>
      <c r="AC11" s="25"/>
      <c r="AD11" s="26"/>
      <c r="AE11" s="25"/>
      <c r="AF11" s="33"/>
      <c r="AG11" s="44"/>
      <c r="AH11" s="85"/>
      <c r="AI11" s="16"/>
      <c r="AJ11" s="16"/>
      <c r="AK11" s="16"/>
      <c r="AM11" s="28"/>
      <c r="AN11" s="25"/>
      <c r="AO11" s="26"/>
      <c r="AP11" s="25"/>
      <c r="AQ11" s="25"/>
      <c r="AR11" s="26"/>
      <c r="AS11" s="44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</row>
    <row r="12" spans="1:57" x14ac:dyDescent="0.25">
      <c r="A12" s="41"/>
      <c r="B12" s="25">
        <v>2018</v>
      </c>
      <c r="C12" s="25" t="s">
        <v>83</v>
      </c>
      <c r="D12" s="31" t="s">
        <v>84</v>
      </c>
      <c r="E12" s="25">
        <v>10</v>
      </c>
      <c r="F12" s="25">
        <v>2</v>
      </c>
      <c r="G12" s="25">
        <v>10</v>
      </c>
      <c r="H12" s="25">
        <v>10</v>
      </c>
      <c r="I12" s="25">
        <v>48</v>
      </c>
      <c r="J12" s="52">
        <v>0.64</v>
      </c>
      <c r="K12" s="41">
        <v>75</v>
      </c>
      <c r="L12" s="85"/>
      <c r="M12" s="16"/>
      <c r="N12" s="16"/>
      <c r="O12" s="16"/>
      <c r="Q12" s="25"/>
      <c r="R12" s="25"/>
      <c r="S12" s="26"/>
      <c r="T12" s="25"/>
      <c r="U12" s="25"/>
      <c r="V12" s="33"/>
      <c r="W12" s="44"/>
      <c r="X12" s="25"/>
      <c r="Y12" s="30"/>
      <c r="Z12" s="31"/>
      <c r="AA12" s="25"/>
      <c r="AB12" s="25"/>
      <c r="AC12" s="25"/>
      <c r="AD12" s="26"/>
      <c r="AE12" s="25"/>
      <c r="AF12" s="120"/>
      <c r="AG12" s="44"/>
      <c r="AH12" s="85"/>
      <c r="AI12" s="16"/>
      <c r="AJ12" s="16"/>
      <c r="AK12" s="16"/>
      <c r="AM12" s="25"/>
      <c r="AN12" s="25"/>
      <c r="AO12" s="26"/>
      <c r="AP12" s="25"/>
      <c r="AQ12" s="25"/>
      <c r="AR12" s="26"/>
      <c r="AS12" s="44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</row>
    <row r="13" spans="1:57" x14ac:dyDescent="0.25">
      <c r="A13" s="41"/>
      <c r="B13" s="25">
        <v>2019</v>
      </c>
      <c r="C13" s="25" t="s">
        <v>53</v>
      </c>
      <c r="D13" s="31" t="s">
        <v>68</v>
      </c>
      <c r="E13" s="25">
        <v>3</v>
      </c>
      <c r="F13" s="25">
        <v>0</v>
      </c>
      <c r="G13" s="25">
        <v>1</v>
      </c>
      <c r="H13" s="25">
        <v>2</v>
      </c>
      <c r="I13" s="25">
        <v>15</v>
      </c>
      <c r="J13" s="33">
        <v>0.71419999999999995</v>
      </c>
      <c r="K13" s="104">
        <v>21</v>
      </c>
      <c r="L13" s="85"/>
      <c r="M13" s="16"/>
      <c r="N13" s="16"/>
      <c r="O13" s="16"/>
      <c r="Q13" s="25"/>
      <c r="R13" s="25"/>
      <c r="S13" s="26"/>
      <c r="T13" s="25"/>
      <c r="U13" s="25"/>
      <c r="V13" s="33"/>
      <c r="W13" s="44"/>
      <c r="X13" s="25"/>
      <c r="Y13" s="30"/>
      <c r="Z13" s="31"/>
      <c r="AA13" s="25"/>
      <c r="AB13" s="25"/>
      <c r="AC13" s="25"/>
      <c r="AD13" s="26"/>
      <c r="AE13" s="25"/>
      <c r="AF13" s="120"/>
      <c r="AG13" s="44"/>
      <c r="AH13" s="85"/>
      <c r="AI13" s="16"/>
      <c r="AJ13" s="16"/>
      <c r="AK13" s="16"/>
      <c r="AM13" s="25"/>
      <c r="AN13" s="25"/>
      <c r="AO13" s="26"/>
      <c r="AP13" s="25"/>
      <c r="AQ13" s="25"/>
      <c r="AR13" s="26"/>
      <c r="AS13" s="44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</row>
    <row r="14" spans="1:57" x14ac:dyDescent="0.25">
      <c r="A14" s="41"/>
      <c r="B14" s="25"/>
      <c r="C14" s="25"/>
      <c r="D14" s="31"/>
      <c r="E14" s="25"/>
      <c r="F14" s="25"/>
      <c r="G14" s="25"/>
      <c r="H14" s="25"/>
      <c r="I14" s="25"/>
      <c r="J14" s="52"/>
      <c r="K14" s="41"/>
      <c r="L14" s="85"/>
      <c r="M14" s="16"/>
      <c r="N14" s="16"/>
      <c r="O14" s="16"/>
      <c r="Q14" s="25"/>
      <c r="R14" s="25"/>
      <c r="S14" s="25"/>
      <c r="T14" s="25"/>
      <c r="U14" s="25"/>
      <c r="V14" s="33"/>
      <c r="W14" s="44"/>
      <c r="X14" s="25">
        <v>2020</v>
      </c>
      <c r="Y14" s="25" t="s">
        <v>83</v>
      </c>
      <c r="Z14" s="31" t="s">
        <v>35</v>
      </c>
      <c r="AA14" s="25">
        <v>2</v>
      </c>
      <c r="AB14" s="25">
        <v>0</v>
      </c>
      <c r="AC14" s="25">
        <v>5</v>
      </c>
      <c r="AD14" s="25">
        <v>3</v>
      </c>
      <c r="AE14" s="25">
        <v>14</v>
      </c>
      <c r="AF14" s="33">
        <v>0.73680000000000001</v>
      </c>
      <c r="AG14" s="44">
        <v>19</v>
      </c>
      <c r="AH14" s="85"/>
      <c r="AI14" s="16"/>
      <c r="AJ14" s="16"/>
      <c r="AK14" s="16"/>
      <c r="AL14" s="46"/>
      <c r="AM14" s="25"/>
      <c r="AN14" s="25"/>
      <c r="AO14" s="26"/>
      <c r="AP14" s="25"/>
      <c r="AQ14" s="25"/>
      <c r="AR14" s="114"/>
      <c r="AS14" s="44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</row>
    <row r="15" spans="1:57" ht="14.25" x14ac:dyDescent="0.2">
      <c r="A15" s="41"/>
      <c r="B15" s="121" t="s">
        <v>82</v>
      </c>
      <c r="C15" s="122"/>
      <c r="D15" s="123"/>
      <c r="E15" s="102">
        <f>SUM(E4:E14)</f>
        <v>85</v>
      </c>
      <c r="F15" s="102">
        <f>SUM(F4:F14)</f>
        <v>6</v>
      </c>
      <c r="G15" s="102">
        <f>SUM(G4:G14)</f>
        <v>59</v>
      </c>
      <c r="H15" s="102">
        <f>SUM(H4:H14)</f>
        <v>32</v>
      </c>
      <c r="I15" s="102">
        <f>SUM(I4:I14)</f>
        <v>250</v>
      </c>
      <c r="J15" s="103">
        <f>PRODUCT(I15/K15)</f>
        <v>0.46728971962616822</v>
      </c>
      <c r="K15" s="77">
        <f>SUM(K4:K14)</f>
        <v>535</v>
      </c>
      <c r="L15" s="20"/>
      <c r="M15" s="18"/>
      <c r="N15" s="88"/>
      <c r="O15" s="89"/>
      <c r="P15" s="21"/>
      <c r="Q15" s="102">
        <f>SUM(Q4:Q14)</f>
        <v>5</v>
      </c>
      <c r="R15" s="102">
        <f>SUM(R4:R14)</f>
        <v>0</v>
      </c>
      <c r="S15" s="102">
        <f>SUM(S4:S14)</f>
        <v>2</v>
      </c>
      <c r="T15" s="102">
        <f>SUM(T4:T14)</f>
        <v>0</v>
      </c>
      <c r="U15" s="102">
        <f>SUM(U4:U14)</f>
        <v>18</v>
      </c>
      <c r="V15" s="103">
        <f>PRODUCT(U15/W15)</f>
        <v>0.5625</v>
      </c>
      <c r="W15" s="77">
        <f>SUM(W4:W14)</f>
        <v>32</v>
      </c>
      <c r="X15" s="14" t="s">
        <v>82</v>
      </c>
      <c r="Y15" s="15"/>
      <c r="Z15" s="13"/>
      <c r="AA15" s="102">
        <f>SUM(AA4:AA14)</f>
        <v>68</v>
      </c>
      <c r="AB15" s="102">
        <f>SUM(AB4:AB14)</f>
        <v>7</v>
      </c>
      <c r="AC15" s="102">
        <f>SUM(AC4:AC14)</f>
        <v>60</v>
      </c>
      <c r="AD15" s="102">
        <f>SUM(AD4:AD14)</f>
        <v>49</v>
      </c>
      <c r="AE15" s="102">
        <f>SUM(AE4:AE14)</f>
        <v>242</v>
      </c>
      <c r="AF15" s="103">
        <f>PRODUCT(AE15/AG15)</f>
        <v>0.57756563245823389</v>
      </c>
      <c r="AG15" s="77">
        <f>SUM(AG4:AG14)</f>
        <v>419</v>
      </c>
      <c r="AH15" s="20"/>
      <c r="AI15" s="18"/>
      <c r="AJ15" s="88"/>
      <c r="AK15" s="89"/>
      <c r="AL15" s="21"/>
      <c r="AM15" s="102">
        <f>SUM(AM4:AM14)</f>
        <v>2</v>
      </c>
      <c r="AN15" s="102">
        <f>SUM(AN4:AN14)</f>
        <v>0</v>
      </c>
      <c r="AO15" s="102">
        <f>SUM(AO4:AO14)</f>
        <v>0</v>
      </c>
      <c r="AP15" s="102">
        <f>SUM(AP4:AP14)</f>
        <v>0</v>
      </c>
      <c r="AQ15" s="102">
        <f>SUM(AQ4:AQ14)</f>
        <v>1</v>
      </c>
      <c r="AR15" s="103">
        <f>PRODUCT(AQ15/AS15)</f>
        <v>0.14285714285714285</v>
      </c>
      <c r="AS15" s="98">
        <f>SUM(AS4:AS14)</f>
        <v>7</v>
      </c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</row>
    <row r="16" spans="1:57" x14ac:dyDescent="0.25">
      <c r="A16" s="41"/>
      <c r="B16" s="41"/>
      <c r="C16" s="41"/>
      <c r="D16" s="41"/>
      <c r="E16" s="41"/>
      <c r="F16" s="41"/>
      <c r="G16" s="41"/>
      <c r="H16" s="41"/>
      <c r="I16" s="41"/>
      <c r="J16" s="42"/>
      <c r="K16" s="44"/>
      <c r="L16" s="21"/>
      <c r="M16" s="21"/>
      <c r="N16" s="21"/>
      <c r="O16" s="21"/>
      <c r="P16" s="41"/>
      <c r="Q16" s="41"/>
      <c r="R16" s="45"/>
      <c r="S16" s="41"/>
      <c r="T16" s="41"/>
      <c r="U16" s="21"/>
      <c r="V16" s="21"/>
      <c r="W16" s="44"/>
      <c r="X16" s="41"/>
      <c r="Y16" s="41"/>
      <c r="Z16" s="41"/>
      <c r="AA16" s="41"/>
      <c r="AB16" s="41"/>
      <c r="AC16" s="41"/>
      <c r="AD16" s="41"/>
      <c r="AE16" s="41"/>
      <c r="AF16" s="42"/>
      <c r="AG16" s="44"/>
      <c r="AH16" s="21"/>
      <c r="AI16" s="21"/>
      <c r="AJ16" s="21"/>
      <c r="AK16" s="21"/>
      <c r="AL16" s="41"/>
      <c r="AM16" s="41"/>
      <c r="AN16" s="45"/>
      <c r="AO16" s="41"/>
      <c r="AP16" s="41"/>
      <c r="AQ16" s="21"/>
      <c r="AR16" s="21"/>
      <c r="AS16" s="44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</row>
    <row r="17" spans="1:57" x14ac:dyDescent="0.25">
      <c r="A17" s="41"/>
      <c r="B17" s="105" t="s">
        <v>81</v>
      </c>
      <c r="C17" s="106"/>
      <c r="D17" s="107"/>
      <c r="E17" s="13" t="s">
        <v>3</v>
      </c>
      <c r="F17" s="16" t="s">
        <v>8</v>
      </c>
      <c r="G17" s="13" t="s">
        <v>5</v>
      </c>
      <c r="H17" s="16" t="s">
        <v>6</v>
      </c>
      <c r="I17" s="16" t="s">
        <v>17</v>
      </c>
      <c r="J17" s="16" t="s">
        <v>22</v>
      </c>
      <c r="K17" s="21"/>
      <c r="L17" s="16" t="s">
        <v>27</v>
      </c>
      <c r="M17" s="16" t="s">
        <v>28</v>
      </c>
      <c r="N17" s="16" t="s">
        <v>92</v>
      </c>
      <c r="O17" s="16" t="s">
        <v>93</v>
      </c>
      <c r="Q17" s="45"/>
      <c r="R17" s="45" t="s">
        <v>40</v>
      </c>
      <c r="S17" s="45"/>
      <c r="T17" s="41" t="s">
        <v>46</v>
      </c>
      <c r="U17" s="21"/>
      <c r="V17" s="44"/>
      <c r="W17" s="44"/>
      <c r="X17" s="104"/>
      <c r="Y17" s="104"/>
      <c r="Z17" s="104"/>
      <c r="AA17" s="104"/>
      <c r="AB17" s="104"/>
      <c r="AC17" s="41"/>
      <c r="AD17" s="41"/>
      <c r="AE17" s="41"/>
      <c r="AF17" s="41"/>
      <c r="AG17" s="41"/>
      <c r="AH17" s="41"/>
      <c r="AI17" s="41"/>
      <c r="AJ17" s="41"/>
      <c r="AK17" s="41"/>
      <c r="AM17" s="44"/>
      <c r="AN17" s="104"/>
      <c r="AO17" s="104"/>
      <c r="AP17" s="104"/>
      <c r="AQ17" s="104"/>
      <c r="AR17" s="104"/>
      <c r="AS17" s="104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</row>
    <row r="18" spans="1:57" x14ac:dyDescent="0.25">
      <c r="A18" s="41"/>
      <c r="B18" s="48" t="s">
        <v>12</v>
      </c>
      <c r="C18" s="10"/>
      <c r="D18" s="50"/>
      <c r="E18" s="109">
        <v>62</v>
      </c>
      <c r="F18" s="109">
        <v>0</v>
      </c>
      <c r="G18" s="109">
        <v>15</v>
      </c>
      <c r="H18" s="109">
        <v>5</v>
      </c>
      <c r="I18" s="109">
        <v>87</v>
      </c>
      <c r="J18" s="124">
        <v>0.35399999999999998</v>
      </c>
      <c r="K18" s="41">
        <f>PRODUCT(I18/J18)</f>
        <v>245.76271186440678</v>
      </c>
      <c r="L18" s="110">
        <f>PRODUCT((F18+G18)/E18)</f>
        <v>0.24193548387096775</v>
      </c>
      <c r="M18" s="110">
        <f>PRODUCT(H18/E18)</f>
        <v>8.0645161290322578E-2</v>
      </c>
      <c r="N18" s="110">
        <f>PRODUCT((F18+G18+H18)/E18)</f>
        <v>0.32258064516129031</v>
      </c>
      <c r="O18" s="110">
        <f>PRODUCT(I18/E18)</f>
        <v>1.403225806451613</v>
      </c>
      <c r="Q18" s="45"/>
      <c r="R18" s="45"/>
      <c r="S18" s="45"/>
      <c r="T18" s="41" t="s">
        <v>47</v>
      </c>
      <c r="U18" s="41"/>
      <c r="V18" s="41"/>
      <c r="W18" s="41"/>
      <c r="X18" s="45"/>
      <c r="Y18" s="45"/>
      <c r="Z18" s="45"/>
      <c r="AA18" s="45"/>
      <c r="AB18" s="45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5"/>
      <c r="AO18" s="45"/>
      <c r="AP18" s="45"/>
      <c r="AQ18" s="45"/>
      <c r="AR18" s="45"/>
      <c r="AS18" s="45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</row>
    <row r="19" spans="1:57" x14ac:dyDescent="0.25">
      <c r="A19" s="41"/>
      <c r="B19" s="99" t="s">
        <v>41</v>
      </c>
      <c r="C19" s="100"/>
      <c r="D19" s="101"/>
      <c r="E19" s="109">
        <f>PRODUCT(E15+Q15)</f>
        <v>90</v>
      </c>
      <c r="F19" s="109">
        <f>PRODUCT(F15+R15)</f>
        <v>6</v>
      </c>
      <c r="G19" s="109">
        <f>PRODUCT(G15+S15)</f>
        <v>61</v>
      </c>
      <c r="H19" s="109">
        <f>PRODUCT(H15+T15)</f>
        <v>32</v>
      </c>
      <c r="I19" s="109">
        <f>PRODUCT(I15+U15)</f>
        <v>268</v>
      </c>
      <c r="J19" s="124">
        <f>PRODUCT(I19/K19)</f>
        <v>0.47266313932980597</v>
      </c>
      <c r="K19" s="41">
        <f>PRODUCT(K15+W15)</f>
        <v>567</v>
      </c>
      <c r="L19" s="110">
        <f>PRODUCT((F19+G19)/E19)</f>
        <v>0.74444444444444446</v>
      </c>
      <c r="M19" s="110">
        <f>PRODUCT(H19/E19)</f>
        <v>0.35555555555555557</v>
      </c>
      <c r="N19" s="110">
        <f>PRODUCT((F19+G19+H19)/E19)</f>
        <v>1.1000000000000001</v>
      </c>
      <c r="O19" s="110">
        <f>PRODUCT(I19/E19)</f>
        <v>2.9777777777777779</v>
      </c>
      <c r="Q19" s="45"/>
      <c r="R19" s="45"/>
      <c r="S19" s="45"/>
      <c r="T19" s="41" t="s">
        <v>50</v>
      </c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</row>
    <row r="20" spans="1:57" x14ac:dyDescent="0.25">
      <c r="A20" s="41"/>
      <c r="B20" s="73" t="s">
        <v>80</v>
      </c>
      <c r="C20" s="74"/>
      <c r="D20" s="75"/>
      <c r="E20" s="109">
        <f>PRODUCT(AA15+AM15)</f>
        <v>70</v>
      </c>
      <c r="F20" s="109">
        <f>PRODUCT(AB15+AN15)</f>
        <v>7</v>
      </c>
      <c r="G20" s="109">
        <f>PRODUCT(AC15+AO15)</f>
        <v>60</v>
      </c>
      <c r="H20" s="109">
        <f>PRODUCT(AD15+AP15)</f>
        <v>49</v>
      </c>
      <c r="I20" s="109">
        <f>PRODUCT(AE15+AQ15)</f>
        <v>243</v>
      </c>
      <c r="J20" s="124">
        <f>PRODUCT(I20/K20)</f>
        <v>0.57042253521126762</v>
      </c>
      <c r="K20" s="21">
        <f>PRODUCT(AG15+AS15)</f>
        <v>426</v>
      </c>
      <c r="L20" s="110">
        <f>PRODUCT((F20+G20)/E20)</f>
        <v>0.95714285714285718</v>
      </c>
      <c r="M20" s="110">
        <f>PRODUCT(H20/E20)</f>
        <v>0.7</v>
      </c>
      <c r="N20" s="110">
        <f>PRODUCT((F20+G20+H20)/E20)</f>
        <v>1.6571428571428573</v>
      </c>
      <c r="O20" s="110">
        <f>PRODUCT(I20/E20)</f>
        <v>3.4714285714285715</v>
      </c>
      <c r="Q20" s="45"/>
      <c r="R20" s="45"/>
      <c r="S20" s="41"/>
      <c r="T20" s="41" t="s">
        <v>75</v>
      </c>
      <c r="U20" s="21"/>
      <c r="V20" s="2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2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</row>
    <row r="21" spans="1:57" x14ac:dyDescent="0.25">
      <c r="A21" s="41"/>
      <c r="B21" s="111" t="s">
        <v>82</v>
      </c>
      <c r="C21" s="112"/>
      <c r="D21" s="113"/>
      <c r="E21" s="109">
        <f>SUM(E18:E20)</f>
        <v>222</v>
      </c>
      <c r="F21" s="109">
        <f t="shared" ref="F21:I21" si="0">SUM(F18:F20)</f>
        <v>13</v>
      </c>
      <c r="G21" s="109">
        <f t="shared" si="0"/>
        <v>136</v>
      </c>
      <c r="H21" s="109">
        <f t="shared" si="0"/>
        <v>86</v>
      </c>
      <c r="I21" s="109">
        <f t="shared" si="0"/>
        <v>598</v>
      </c>
      <c r="J21" s="124">
        <f>PRODUCT(I21/K21)</f>
        <v>0.48273974851888846</v>
      </c>
      <c r="K21" s="41">
        <f>SUM(K18:K20)</f>
        <v>1238.7627118644068</v>
      </c>
      <c r="L21" s="110">
        <f>PRODUCT((F21+G21)/E21)</f>
        <v>0.6711711711711712</v>
      </c>
      <c r="M21" s="110">
        <f>PRODUCT(H21/E21)</f>
        <v>0.38738738738738737</v>
      </c>
      <c r="N21" s="110">
        <f>PRODUCT((F21+G21+H21)/E21)</f>
        <v>1.0585585585585586</v>
      </c>
      <c r="O21" s="110">
        <f>PRODUCT(I21/E21)</f>
        <v>2.6936936936936937</v>
      </c>
      <c r="Q21" s="21"/>
      <c r="R21" s="21"/>
      <c r="S21" s="21"/>
      <c r="T21" s="108" t="s">
        <v>85</v>
      </c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</row>
    <row r="22" spans="1:57" ht="14.25" x14ac:dyDescent="0.2">
      <c r="A22" s="41"/>
      <c r="B22" s="41"/>
      <c r="C22" s="41"/>
      <c r="D22" s="41"/>
      <c r="E22" s="21"/>
      <c r="F22" s="21"/>
      <c r="G22" s="21"/>
      <c r="H22" s="21"/>
      <c r="I22" s="21"/>
      <c r="J22" s="41"/>
      <c r="K22" s="41"/>
      <c r="L22" s="21"/>
      <c r="M22" s="21"/>
      <c r="N22" s="21"/>
      <c r="O22" s="21"/>
      <c r="P22" s="41"/>
      <c r="Q22" s="41"/>
      <c r="R22" s="41"/>
      <c r="S22" s="41"/>
      <c r="T22" s="41" t="s">
        <v>96</v>
      </c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</row>
    <row r="23" spans="1:57" ht="14.25" x14ac:dyDescent="0.2">
      <c r="A23" s="41"/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 t="s">
        <v>100</v>
      </c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</row>
    <row r="24" spans="1:57" ht="14.25" x14ac:dyDescent="0.2">
      <c r="A24" s="41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</row>
    <row r="25" spans="1:57" ht="14.25" x14ac:dyDescent="0.2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</row>
    <row r="26" spans="1:57" ht="14.25" x14ac:dyDescent="0.2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</row>
    <row r="27" spans="1:57" ht="14.25" x14ac:dyDescent="0.2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</row>
    <row r="28" spans="1:57" ht="14.25" x14ac:dyDescent="0.2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</row>
    <row r="29" spans="1:57" ht="14.25" x14ac:dyDescent="0.2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</row>
    <row r="30" spans="1:57" ht="14.25" x14ac:dyDescent="0.2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</row>
    <row r="31" spans="1:57" ht="14.25" x14ac:dyDescent="0.2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</row>
    <row r="32" spans="1:57" ht="14.25" x14ac:dyDescent="0.2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</row>
    <row r="33" spans="1:57" ht="14.25" x14ac:dyDescent="0.2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</row>
    <row r="34" spans="1:57" ht="14.25" x14ac:dyDescent="0.2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</row>
    <row r="35" spans="1:57" ht="14.25" x14ac:dyDescent="0.2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</row>
    <row r="36" spans="1:57" ht="14.25" x14ac:dyDescent="0.2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</row>
    <row r="37" spans="1:57" ht="14.25" x14ac:dyDescent="0.2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</row>
    <row r="38" spans="1:57" ht="14.25" x14ac:dyDescent="0.2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</row>
    <row r="39" spans="1:57" ht="14.25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</row>
    <row r="40" spans="1:57" ht="14.25" x14ac:dyDescent="0.2">
      <c r="A40" s="41"/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</row>
    <row r="41" spans="1:57" ht="14.25" x14ac:dyDescent="0.2">
      <c r="A41" s="41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</row>
    <row r="42" spans="1:57" ht="14.25" x14ac:dyDescent="0.2">
      <c r="A42" s="41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</row>
    <row r="43" spans="1:57" ht="14.25" x14ac:dyDescent="0.2">
      <c r="A43" s="41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</row>
    <row r="44" spans="1:57" ht="14.25" x14ac:dyDescent="0.2">
      <c r="A44" s="41"/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</row>
    <row r="45" spans="1:57" ht="14.25" x14ac:dyDescent="0.2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</row>
    <row r="46" spans="1:57" ht="14.25" x14ac:dyDescent="0.2">
      <c r="A46" s="41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</row>
    <row r="47" spans="1:57" ht="14.25" x14ac:dyDescent="0.2">
      <c r="A47" s="41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</row>
    <row r="48" spans="1:57" ht="14.25" x14ac:dyDescent="0.2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</row>
    <row r="49" spans="1:57" ht="14.25" x14ac:dyDescent="0.2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</row>
    <row r="50" spans="1:57" ht="14.25" x14ac:dyDescent="0.2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</row>
    <row r="51" spans="1:57" ht="14.25" x14ac:dyDescent="0.2">
      <c r="A51" s="41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</row>
    <row r="52" spans="1:57" ht="14.25" x14ac:dyDescent="0.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</row>
    <row r="53" spans="1:57" ht="14.25" x14ac:dyDescent="0.2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</row>
    <row r="54" spans="1:57" ht="14.25" x14ac:dyDescent="0.2">
      <c r="A54" s="41"/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</row>
    <row r="55" spans="1:57" ht="14.25" x14ac:dyDescent="0.2">
      <c r="A55" s="41"/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</row>
    <row r="56" spans="1:57" ht="14.25" x14ac:dyDescent="0.2">
      <c r="A56" s="41"/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</row>
    <row r="57" spans="1:57" ht="14.25" x14ac:dyDescent="0.2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</row>
    <row r="58" spans="1:57" ht="14.25" x14ac:dyDescent="0.2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</row>
    <row r="59" spans="1:57" ht="14.25" x14ac:dyDescent="0.2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</row>
    <row r="60" spans="1:57" ht="14.25" x14ac:dyDescent="0.2">
      <c r="A60" s="41"/>
      <c r="B60" s="41"/>
      <c r="C60" s="41"/>
      <c r="D60" s="41"/>
      <c r="J60" s="41"/>
      <c r="K60" s="41"/>
      <c r="L60"/>
      <c r="M60"/>
      <c r="N60"/>
      <c r="O60"/>
      <c r="P60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C60" s="41"/>
      <c r="AD60" s="41"/>
      <c r="AH60" s="41"/>
      <c r="AI60" s="41"/>
      <c r="AJ60" s="41"/>
      <c r="AK60" s="41"/>
      <c r="AL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</row>
    <row r="61" spans="1:57" ht="14.25" x14ac:dyDescent="0.2">
      <c r="A61" s="41"/>
      <c r="B61" s="41"/>
      <c r="C61" s="41"/>
      <c r="D61" s="41"/>
      <c r="J61" s="41"/>
      <c r="K61" s="41"/>
      <c r="L61"/>
      <c r="M61"/>
      <c r="N61"/>
      <c r="O61"/>
      <c r="P6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C61" s="41"/>
      <c r="AD61" s="41"/>
      <c r="AH61" s="41"/>
      <c r="AI61" s="41"/>
      <c r="AJ61" s="41"/>
      <c r="AK61" s="41"/>
      <c r="AL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</row>
    <row r="62" spans="1:57" ht="14.25" x14ac:dyDescent="0.2">
      <c r="A62" s="41"/>
      <c r="B62" s="41"/>
      <c r="C62" s="41"/>
      <c r="D62" s="41"/>
      <c r="J62" s="41"/>
      <c r="K62" s="41"/>
      <c r="L62"/>
      <c r="M62"/>
      <c r="N62"/>
      <c r="O62"/>
      <c r="P62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C62" s="41"/>
      <c r="AD62" s="41"/>
      <c r="AH62" s="41"/>
      <c r="AI62" s="41"/>
      <c r="AJ62" s="41"/>
      <c r="AK62" s="41"/>
      <c r="AL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</row>
    <row r="63" spans="1:57" ht="14.25" x14ac:dyDescent="0.2">
      <c r="A63" s="41"/>
      <c r="B63" s="41"/>
      <c r="C63" s="41"/>
      <c r="D63" s="41"/>
      <c r="J63" s="41"/>
      <c r="K63" s="41"/>
      <c r="L63"/>
      <c r="M63"/>
      <c r="N63"/>
      <c r="O63"/>
      <c r="P63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C63" s="41"/>
      <c r="AD63" s="41"/>
      <c r="AH63" s="41"/>
      <c r="AI63" s="41"/>
      <c r="AJ63" s="41"/>
      <c r="AK63" s="41"/>
      <c r="AL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</row>
    <row r="64" spans="1:57" ht="14.25" x14ac:dyDescent="0.2">
      <c r="A64" s="41"/>
      <c r="B64" s="41"/>
      <c r="C64" s="41"/>
      <c r="D64" s="41"/>
      <c r="J64" s="41"/>
      <c r="K64" s="41"/>
      <c r="L64"/>
      <c r="M64"/>
      <c r="N64"/>
      <c r="O64"/>
      <c r="P64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C64" s="41"/>
      <c r="AD64" s="41"/>
      <c r="AH64" s="41"/>
      <c r="AI64" s="41"/>
      <c r="AJ64" s="41"/>
      <c r="AK64" s="41"/>
      <c r="AL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</row>
    <row r="65" spans="1:57" ht="14.25" x14ac:dyDescent="0.2">
      <c r="A65" s="41"/>
      <c r="B65" s="41"/>
      <c r="C65" s="41"/>
      <c r="D65" s="41"/>
      <c r="J65" s="41"/>
      <c r="K65" s="41"/>
      <c r="L65"/>
      <c r="M65"/>
      <c r="N65"/>
      <c r="O65"/>
      <c r="P65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C65" s="41"/>
      <c r="AD65" s="41"/>
      <c r="AH65" s="41"/>
      <c r="AI65" s="41"/>
      <c r="AJ65" s="41"/>
      <c r="AK65" s="41"/>
      <c r="AL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</row>
    <row r="66" spans="1:57" ht="14.25" x14ac:dyDescent="0.2">
      <c r="A66" s="41"/>
      <c r="B66" s="41"/>
      <c r="C66" s="41"/>
      <c r="D66" s="41"/>
      <c r="J66" s="41"/>
      <c r="K66" s="41"/>
      <c r="L66"/>
      <c r="M66"/>
      <c r="N66"/>
      <c r="O66"/>
      <c r="P66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C66" s="41"/>
      <c r="AD66" s="41"/>
      <c r="AH66" s="41"/>
      <c r="AI66" s="41"/>
      <c r="AJ66" s="41"/>
      <c r="AK66" s="41"/>
      <c r="AL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</row>
    <row r="67" spans="1:57" ht="14.25" x14ac:dyDescent="0.2">
      <c r="A67" s="41"/>
      <c r="B67" s="41"/>
      <c r="C67" s="41"/>
      <c r="D67" s="41"/>
      <c r="J67" s="41"/>
      <c r="K67" s="41"/>
      <c r="L67"/>
      <c r="M67"/>
      <c r="N67"/>
      <c r="O67"/>
      <c r="P67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C67" s="41"/>
      <c r="AD67" s="41"/>
      <c r="AH67" s="41"/>
      <c r="AI67" s="41"/>
      <c r="AJ67" s="41"/>
      <c r="AK67" s="41"/>
      <c r="AL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</row>
    <row r="68" spans="1:57" ht="14.25" x14ac:dyDescent="0.2">
      <c r="A68" s="41"/>
      <c r="B68" s="41"/>
      <c r="C68" s="41"/>
      <c r="D68" s="41"/>
      <c r="J68" s="41"/>
      <c r="K68" s="41"/>
      <c r="L68"/>
      <c r="M68"/>
      <c r="N68"/>
      <c r="O68"/>
      <c r="P68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C68" s="41"/>
      <c r="AD68" s="41"/>
      <c r="AH68" s="41"/>
      <c r="AI68" s="41"/>
      <c r="AJ68" s="41"/>
      <c r="AK68" s="41"/>
      <c r="AL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</row>
    <row r="69" spans="1:57" ht="14.25" x14ac:dyDescent="0.2">
      <c r="A69" s="41"/>
      <c r="B69" s="41"/>
      <c r="C69" s="41"/>
      <c r="D69" s="41"/>
      <c r="J69" s="41"/>
      <c r="K69" s="41"/>
      <c r="L69"/>
      <c r="M69"/>
      <c r="N69"/>
      <c r="O69"/>
      <c r="P69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C69" s="41"/>
      <c r="AD69" s="41"/>
      <c r="AH69" s="41"/>
      <c r="AI69" s="41"/>
      <c r="AJ69" s="41"/>
      <c r="AK69" s="41"/>
      <c r="AL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</row>
    <row r="70" spans="1:57" ht="14.25" x14ac:dyDescent="0.2">
      <c r="A70" s="41"/>
      <c r="B70" s="41"/>
      <c r="C70" s="41"/>
      <c r="D70" s="41"/>
      <c r="J70" s="41"/>
      <c r="K70" s="41"/>
      <c r="L70"/>
      <c r="M70"/>
      <c r="N70"/>
      <c r="O70"/>
      <c r="P70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C70" s="41"/>
      <c r="AD70" s="41"/>
      <c r="AH70" s="41"/>
      <c r="AI70" s="41"/>
      <c r="AJ70" s="41"/>
      <c r="AK70" s="41"/>
      <c r="AL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</row>
    <row r="71" spans="1:57" ht="14.25" x14ac:dyDescent="0.2">
      <c r="A71" s="41"/>
      <c r="B71" s="41"/>
      <c r="C71" s="41"/>
      <c r="D71" s="41"/>
      <c r="J71" s="41"/>
      <c r="K71" s="41"/>
      <c r="L71"/>
      <c r="M71"/>
      <c r="N71"/>
      <c r="O71"/>
      <c r="P7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C71" s="41"/>
      <c r="AD71" s="41"/>
      <c r="AH71" s="41"/>
      <c r="AI71" s="41"/>
      <c r="AJ71" s="41"/>
      <c r="AK71" s="41"/>
      <c r="AL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</row>
    <row r="72" spans="1:57" ht="14.25" x14ac:dyDescent="0.2">
      <c r="A72" s="41"/>
      <c r="B72" s="41"/>
      <c r="C72" s="41"/>
      <c r="D72" s="41"/>
      <c r="J72" s="41"/>
      <c r="K72" s="41"/>
      <c r="L72"/>
      <c r="M72"/>
      <c r="N72"/>
      <c r="O72"/>
      <c r="P72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C72" s="41"/>
      <c r="AD72" s="41"/>
      <c r="AH72" s="41"/>
      <c r="AI72" s="41"/>
      <c r="AJ72" s="41"/>
      <c r="AK72" s="41"/>
      <c r="AL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</row>
    <row r="73" spans="1:57" ht="14.25" x14ac:dyDescent="0.2">
      <c r="A73" s="41"/>
      <c r="B73" s="41"/>
      <c r="C73" s="41"/>
      <c r="D73" s="41"/>
      <c r="J73" s="41"/>
      <c r="K73" s="41"/>
      <c r="L73"/>
      <c r="M73"/>
      <c r="N73"/>
      <c r="O73"/>
      <c r="P73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C73" s="41"/>
      <c r="AD73" s="41"/>
      <c r="AH73" s="41"/>
      <c r="AI73" s="41"/>
      <c r="AJ73" s="41"/>
      <c r="AK73" s="41"/>
      <c r="AL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</row>
    <row r="74" spans="1:57" ht="14.25" x14ac:dyDescent="0.2">
      <c r="A74" s="41"/>
      <c r="B74" s="41"/>
      <c r="C74" s="41"/>
      <c r="D74" s="41"/>
      <c r="J74" s="41"/>
      <c r="K74" s="41"/>
      <c r="L74"/>
      <c r="M74"/>
      <c r="N74"/>
      <c r="O74"/>
      <c r="P74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C74" s="41"/>
      <c r="AD74" s="41"/>
      <c r="AH74" s="41"/>
      <c r="AI74" s="41"/>
      <c r="AJ74" s="41"/>
      <c r="AK74" s="41"/>
      <c r="AL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</row>
    <row r="75" spans="1:57" ht="14.25" x14ac:dyDescent="0.2">
      <c r="A75" s="41"/>
      <c r="B75" s="41"/>
      <c r="C75" s="41"/>
      <c r="D75" s="41"/>
      <c r="J75" s="41"/>
      <c r="K75" s="41"/>
      <c r="L75"/>
      <c r="M75"/>
      <c r="N75"/>
      <c r="O75"/>
      <c r="P75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C75" s="41"/>
      <c r="AD75" s="41"/>
      <c r="AH75" s="41"/>
      <c r="AI75" s="41"/>
      <c r="AJ75" s="41"/>
      <c r="AK75" s="41"/>
      <c r="AL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</row>
    <row r="76" spans="1:57" ht="14.25" x14ac:dyDescent="0.2">
      <c r="A76" s="41"/>
      <c r="B76" s="41"/>
      <c r="C76" s="41"/>
      <c r="D76" s="41"/>
      <c r="J76" s="41"/>
      <c r="K76" s="41"/>
      <c r="L76"/>
      <c r="M76"/>
      <c r="N76"/>
      <c r="O76"/>
      <c r="P76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C76" s="41"/>
      <c r="AD76" s="41"/>
      <c r="AH76" s="41"/>
      <c r="AI76" s="41"/>
      <c r="AJ76" s="41"/>
      <c r="AK76" s="41"/>
      <c r="AL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</row>
    <row r="77" spans="1:57" ht="14.25" x14ac:dyDescent="0.2">
      <c r="A77" s="41"/>
      <c r="B77" s="41"/>
      <c r="C77" s="41"/>
      <c r="D77" s="41"/>
      <c r="J77" s="41"/>
      <c r="K77" s="41"/>
      <c r="L77"/>
      <c r="M77"/>
      <c r="N77"/>
      <c r="O77"/>
      <c r="P77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C77" s="41"/>
      <c r="AD77" s="41"/>
      <c r="AH77" s="41"/>
      <c r="AI77" s="41"/>
      <c r="AJ77" s="41"/>
      <c r="AK77" s="41"/>
      <c r="AL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</row>
    <row r="78" spans="1:57" ht="14.25" x14ac:dyDescent="0.2">
      <c r="A78" s="41"/>
      <c r="B78" s="41"/>
      <c r="C78" s="41"/>
      <c r="D78" s="41"/>
      <c r="J78" s="41"/>
      <c r="K78" s="41"/>
      <c r="L78"/>
      <c r="M78"/>
      <c r="N78"/>
      <c r="O78"/>
      <c r="P78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C78" s="41"/>
      <c r="AD78" s="41"/>
      <c r="AH78" s="41"/>
      <c r="AI78" s="41"/>
      <c r="AJ78" s="41"/>
      <c r="AK78" s="41"/>
      <c r="AL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</row>
    <row r="79" spans="1:57" ht="14.25" x14ac:dyDescent="0.2">
      <c r="A79" s="41"/>
      <c r="B79" s="41"/>
      <c r="C79" s="41"/>
      <c r="D79" s="41"/>
      <c r="J79" s="41"/>
      <c r="K79" s="41"/>
      <c r="L79"/>
      <c r="M79"/>
      <c r="N79"/>
      <c r="O79"/>
      <c r="P79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C79" s="41"/>
      <c r="AD79" s="41"/>
      <c r="AH79" s="41"/>
      <c r="AI79" s="41"/>
      <c r="AJ79" s="41"/>
      <c r="AK79" s="41"/>
      <c r="AL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</row>
    <row r="80" spans="1:57" ht="14.25" x14ac:dyDescent="0.2">
      <c r="A80" s="41"/>
      <c r="B80" s="41"/>
      <c r="C80" s="41"/>
      <c r="D80" s="41"/>
      <c r="J80" s="41"/>
      <c r="K80" s="41"/>
      <c r="L80"/>
      <c r="M80"/>
      <c r="N80"/>
      <c r="O80"/>
      <c r="P80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C80" s="41"/>
      <c r="AD80" s="41"/>
      <c r="AH80" s="41"/>
      <c r="AI80" s="41"/>
      <c r="AJ80" s="41"/>
      <c r="AK80" s="41"/>
      <c r="AL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</row>
    <row r="81" spans="1:57" ht="14.25" x14ac:dyDescent="0.2">
      <c r="A81" s="41"/>
      <c r="B81" s="41"/>
      <c r="C81" s="41"/>
      <c r="D81" s="41"/>
      <c r="J81" s="41"/>
      <c r="K81" s="41"/>
      <c r="L81"/>
      <c r="M81"/>
      <c r="N81"/>
      <c r="O81"/>
      <c r="P8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C81" s="41"/>
      <c r="AD81" s="41"/>
      <c r="AH81" s="41"/>
      <c r="AI81" s="41"/>
      <c r="AJ81" s="41"/>
      <c r="AK81" s="41"/>
      <c r="AL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</row>
    <row r="82" spans="1:57" ht="14.25" x14ac:dyDescent="0.2">
      <c r="A82" s="41"/>
      <c r="B82" s="41"/>
      <c r="C82" s="41"/>
      <c r="D82" s="41"/>
      <c r="J82" s="41"/>
      <c r="K82" s="41"/>
      <c r="L82"/>
      <c r="M82"/>
      <c r="N82"/>
      <c r="O82"/>
      <c r="P82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C82" s="41"/>
      <c r="AD82" s="41"/>
      <c r="AH82" s="41"/>
      <c r="AI82" s="41"/>
      <c r="AJ82" s="41"/>
      <c r="AK82" s="41"/>
      <c r="AL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</row>
    <row r="83" spans="1:57" ht="14.25" x14ac:dyDescent="0.2">
      <c r="A83" s="41"/>
      <c r="B83" s="41"/>
      <c r="C83" s="41"/>
      <c r="D83" s="41"/>
      <c r="L83"/>
      <c r="M83"/>
      <c r="N83"/>
      <c r="O83"/>
      <c r="P83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C83" s="41"/>
      <c r="AD83" s="41"/>
      <c r="AH83" s="41"/>
      <c r="AI83" s="41"/>
      <c r="AJ83" s="41"/>
      <c r="AK83" s="41"/>
      <c r="AL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</row>
    <row r="84" spans="1:57" ht="14.25" x14ac:dyDescent="0.2">
      <c r="A84" s="41"/>
      <c r="B84" s="41"/>
      <c r="C84" s="41"/>
      <c r="D84" s="41"/>
      <c r="L84"/>
      <c r="M84"/>
      <c r="N84"/>
      <c r="O84"/>
      <c r="P84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C84" s="41"/>
      <c r="AD84" s="41"/>
      <c r="AH84" s="41"/>
      <c r="AI84" s="41"/>
      <c r="AJ84" s="41"/>
      <c r="AK84" s="41"/>
      <c r="AL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</row>
    <row r="85" spans="1:57" ht="14.25" x14ac:dyDescent="0.2">
      <c r="A85" s="41"/>
      <c r="B85" s="41"/>
      <c r="C85" s="41"/>
      <c r="D85" s="41"/>
      <c r="L85"/>
      <c r="M85"/>
      <c r="N85"/>
      <c r="O85"/>
      <c r="P85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C85" s="41"/>
      <c r="AD85" s="41"/>
      <c r="AH85" s="41"/>
      <c r="AI85" s="41"/>
      <c r="AJ85" s="41"/>
      <c r="AK85" s="41"/>
      <c r="AL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</row>
    <row r="86" spans="1:57" ht="14.25" x14ac:dyDescent="0.2">
      <c r="A86" s="41"/>
      <c r="B86" s="41"/>
      <c r="C86" s="41"/>
      <c r="D86" s="41"/>
      <c r="L86"/>
      <c r="M86"/>
      <c r="N86"/>
      <c r="O86"/>
      <c r="P86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C86" s="41"/>
      <c r="AD86" s="41"/>
      <c r="AH86" s="41"/>
      <c r="AI86" s="41"/>
      <c r="AJ86" s="41"/>
      <c r="AK86" s="41"/>
      <c r="AL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</row>
    <row r="87" spans="1:57" ht="14.25" x14ac:dyDescent="0.2">
      <c r="A87" s="41"/>
      <c r="B87" s="41"/>
      <c r="C87" s="41"/>
      <c r="D87" s="41"/>
      <c r="L87"/>
      <c r="M87"/>
      <c r="N87"/>
      <c r="O87"/>
      <c r="P87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C87" s="41"/>
      <c r="AD87" s="41"/>
      <c r="AH87" s="41"/>
      <c r="AI87" s="41"/>
      <c r="AJ87" s="41"/>
      <c r="AK87" s="41"/>
      <c r="AL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</row>
    <row r="88" spans="1:57" ht="14.25" x14ac:dyDescent="0.2">
      <c r="A88" s="41"/>
      <c r="B88" s="41"/>
      <c r="C88" s="41"/>
      <c r="D88" s="41"/>
      <c r="L88"/>
      <c r="M88"/>
      <c r="N88"/>
      <c r="O88"/>
      <c r="P88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C88" s="41"/>
      <c r="AD88" s="41"/>
      <c r="AH88" s="41"/>
      <c r="AI88" s="41"/>
      <c r="AJ88" s="41"/>
      <c r="AK88" s="41"/>
      <c r="AL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</row>
    <row r="89" spans="1:57" ht="14.25" x14ac:dyDescent="0.2">
      <c r="A89" s="41"/>
      <c r="B89" s="41"/>
      <c r="C89" s="41"/>
      <c r="D89" s="41"/>
      <c r="L89"/>
      <c r="M89"/>
      <c r="N89"/>
      <c r="O89"/>
      <c r="P89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C89" s="41"/>
      <c r="AD89" s="41"/>
      <c r="AH89" s="41"/>
      <c r="AI89" s="41"/>
      <c r="AJ89" s="41"/>
      <c r="AK89" s="41"/>
      <c r="AL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</row>
    <row r="90" spans="1:57" ht="14.25" x14ac:dyDescent="0.2">
      <c r="A90" s="41"/>
      <c r="B90" s="41"/>
      <c r="C90" s="41"/>
      <c r="D90" s="41"/>
      <c r="L90"/>
      <c r="M90"/>
      <c r="N90"/>
      <c r="O90"/>
      <c r="P90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C90" s="41"/>
      <c r="AD90" s="41"/>
      <c r="AH90" s="41"/>
      <c r="AI90" s="41"/>
      <c r="AJ90" s="41"/>
      <c r="AK90" s="41"/>
      <c r="AL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</row>
    <row r="91" spans="1:57" ht="14.25" x14ac:dyDescent="0.2">
      <c r="A91" s="41"/>
      <c r="B91" s="41"/>
      <c r="C91" s="41"/>
      <c r="D91" s="41"/>
      <c r="L91"/>
      <c r="M91"/>
      <c r="N91"/>
      <c r="O91"/>
      <c r="P9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C91" s="41"/>
      <c r="AD91" s="41"/>
      <c r="AH91" s="41"/>
      <c r="AI91" s="41"/>
      <c r="AJ91" s="41"/>
      <c r="AK91" s="41"/>
      <c r="AL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</row>
    <row r="92" spans="1:57" ht="14.25" x14ac:dyDescent="0.2">
      <c r="A92" s="41"/>
      <c r="B92" s="41"/>
      <c r="C92" s="41"/>
      <c r="D92" s="41"/>
      <c r="L92"/>
      <c r="M92"/>
      <c r="N92"/>
      <c r="O92"/>
      <c r="P92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C92" s="41"/>
      <c r="AD92" s="41"/>
      <c r="AH92" s="41"/>
      <c r="AI92" s="41"/>
      <c r="AJ92" s="41"/>
      <c r="AK92" s="41"/>
      <c r="AL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</row>
    <row r="93" spans="1:57" ht="14.25" x14ac:dyDescent="0.2">
      <c r="A93" s="41"/>
      <c r="B93" s="41"/>
      <c r="C93" s="41"/>
      <c r="D93" s="41"/>
      <c r="L93"/>
      <c r="M93"/>
      <c r="N93"/>
      <c r="O93"/>
      <c r="P93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C93" s="41"/>
      <c r="AD93" s="41"/>
      <c r="AH93" s="41"/>
      <c r="AI93" s="41"/>
      <c r="AJ93" s="41"/>
      <c r="AK93" s="41"/>
      <c r="AL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</row>
    <row r="94" spans="1:57" ht="14.25" x14ac:dyDescent="0.2">
      <c r="A94" s="41"/>
      <c r="B94" s="41"/>
      <c r="C94" s="41"/>
      <c r="D94" s="41"/>
      <c r="L94"/>
      <c r="M94"/>
      <c r="N94"/>
      <c r="O94"/>
      <c r="P94"/>
      <c r="Q94" s="21"/>
      <c r="R94" s="21"/>
      <c r="S94" s="41"/>
      <c r="T94" s="41"/>
      <c r="U94" s="41"/>
      <c r="V94" s="41"/>
      <c r="W94" s="41"/>
      <c r="X94" s="41"/>
      <c r="Y94" s="41"/>
      <c r="Z94" s="41"/>
      <c r="AA94" s="41"/>
      <c r="AC94" s="41"/>
      <c r="AD94" s="41"/>
      <c r="AH94" s="41"/>
      <c r="AI94" s="41"/>
      <c r="AJ94" s="41"/>
      <c r="AK94" s="41"/>
      <c r="AL94" s="2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</row>
    <row r="95" spans="1:57" ht="14.25" x14ac:dyDescent="0.2">
      <c r="A95" s="41"/>
      <c r="B95" s="41"/>
      <c r="C95" s="41"/>
      <c r="D95" s="41"/>
      <c r="L95"/>
      <c r="M95"/>
      <c r="N95"/>
      <c r="O95"/>
      <c r="P95"/>
      <c r="Q95" s="21"/>
      <c r="R95" s="21"/>
      <c r="S95" s="41"/>
      <c r="T95" s="41"/>
      <c r="U95" s="41"/>
      <c r="V95" s="41"/>
      <c r="W95" s="41"/>
      <c r="X95" s="41"/>
      <c r="Y95" s="41"/>
      <c r="Z95" s="41"/>
      <c r="AA95" s="41"/>
      <c r="AC95" s="41"/>
      <c r="AD95" s="41"/>
      <c r="AH95" s="41"/>
      <c r="AI95" s="41"/>
      <c r="AJ95" s="41"/>
      <c r="AK95" s="41"/>
      <c r="AL95" s="2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</row>
    <row r="96" spans="1:57" ht="14.25" x14ac:dyDescent="0.2">
      <c r="A96" s="41"/>
      <c r="B96" s="41"/>
      <c r="C96" s="41"/>
      <c r="D96" s="41"/>
      <c r="L96"/>
      <c r="M96"/>
      <c r="N96"/>
      <c r="O96"/>
      <c r="P96"/>
      <c r="Q96" s="21"/>
      <c r="R96" s="21"/>
      <c r="S96" s="41"/>
      <c r="T96" s="41"/>
      <c r="U96" s="41"/>
      <c r="V96" s="41"/>
      <c r="W96" s="41"/>
      <c r="X96" s="41"/>
      <c r="Y96" s="41"/>
      <c r="Z96" s="41"/>
      <c r="AA96" s="41"/>
      <c r="AC96" s="41"/>
      <c r="AD96" s="41"/>
      <c r="AH96" s="41"/>
      <c r="AI96" s="41"/>
      <c r="AJ96" s="41"/>
      <c r="AK96" s="41"/>
      <c r="AL96" s="2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</row>
    <row r="97" spans="1:57" ht="14.25" x14ac:dyDescent="0.2">
      <c r="A97" s="41"/>
      <c r="B97" s="41"/>
      <c r="C97" s="41"/>
      <c r="D97" s="41"/>
      <c r="L97"/>
      <c r="M97"/>
      <c r="N97"/>
      <c r="O97"/>
      <c r="P97"/>
      <c r="Q97" s="21"/>
      <c r="R97" s="21"/>
      <c r="S97" s="41"/>
      <c r="T97" s="41"/>
      <c r="U97" s="41"/>
      <c r="V97" s="41"/>
      <c r="W97" s="41"/>
      <c r="X97" s="41"/>
      <c r="Y97" s="41"/>
      <c r="Z97" s="41"/>
      <c r="AA97" s="41"/>
      <c r="AC97" s="41"/>
      <c r="AD97" s="41"/>
      <c r="AH97" s="41"/>
      <c r="AI97" s="41"/>
      <c r="AJ97" s="41"/>
      <c r="AK97" s="41"/>
      <c r="AL97" s="2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</row>
    <row r="98" spans="1:57" ht="14.25" x14ac:dyDescent="0.2">
      <c r="A98" s="41"/>
      <c r="B98" s="41"/>
      <c r="C98" s="41"/>
      <c r="D98" s="41"/>
      <c r="L98"/>
      <c r="M98"/>
      <c r="N98"/>
      <c r="O98"/>
      <c r="P98"/>
      <c r="Q98" s="21"/>
      <c r="R98" s="21"/>
      <c r="S98" s="41"/>
      <c r="T98" s="41"/>
      <c r="U98" s="41"/>
      <c r="V98" s="41"/>
      <c r="W98" s="41"/>
      <c r="X98" s="41"/>
      <c r="Y98" s="41"/>
      <c r="Z98" s="41"/>
      <c r="AA98" s="41"/>
      <c r="AC98" s="41"/>
      <c r="AD98" s="41"/>
      <c r="AH98" s="41"/>
      <c r="AI98" s="41"/>
      <c r="AJ98" s="41"/>
      <c r="AK98" s="41"/>
      <c r="AL98" s="2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</row>
    <row r="99" spans="1:57" ht="14.25" x14ac:dyDescent="0.2">
      <c r="A99" s="41"/>
      <c r="B99" s="41"/>
      <c r="C99" s="41"/>
      <c r="D99" s="41"/>
      <c r="L99"/>
      <c r="M99"/>
      <c r="N99"/>
      <c r="O99"/>
      <c r="P99"/>
      <c r="Q99" s="21"/>
      <c r="R99" s="21"/>
      <c r="S99" s="41"/>
      <c r="T99" s="41"/>
      <c r="U99" s="41"/>
      <c r="V99" s="41"/>
      <c r="W99" s="41"/>
      <c r="X99" s="41"/>
      <c r="Y99" s="41"/>
      <c r="Z99" s="41"/>
      <c r="AA99" s="41"/>
      <c r="AC99" s="41"/>
      <c r="AD99" s="41"/>
      <c r="AH99" s="41"/>
      <c r="AI99" s="41"/>
      <c r="AJ99" s="41"/>
      <c r="AK99" s="41"/>
      <c r="AL99" s="2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</row>
    <row r="100" spans="1:57" ht="14.25" x14ac:dyDescent="0.2">
      <c r="A100" s="41"/>
      <c r="B100" s="41"/>
      <c r="C100" s="41"/>
      <c r="D100" s="41"/>
      <c r="L100"/>
      <c r="M100"/>
      <c r="N100"/>
      <c r="O100"/>
      <c r="P100"/>
      <c r="Q100" s="21"/>
      <c r="R100" s="21"/>
      <c r="S100" s="41"/>
      <c r="T100" s="41"/>
      <c r="U100" s="41"/>
      <c r="V100" s="41"/>
      <c r="W100" s="41"/>
      <c r="X100" s="41"/>
      <c r="Y100" s="41"/>
      <c r="Z100" s="41"/>
      <c r="AA100" s="41"/>
      <c r="AC100" s="41"/>
      <c r="AD100" s="41"/>
      <c r="AH100" s="41"/>
      <c r="AI100" s="41"/>
      <c r="AJ100" s="41"/>
      <c r="AK100" s="41"/>
      <c r="AL100" s="2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</row>
    <row r="101" spans="1:57" ht="14.25" x14ac:dyDescent="0.2">
      <c r="A101" s="41"/>
      <c r="B101" s="41"/>
      <c r="C101" s="41"/>
      <c r="D101" s="41"/>
      <c r="L101"/>
      <c r="M101"/>
      <c r="N101"/>
      <c r="O101"/>
      <c r="P101"/>
      <c r="Q101" s="21"/>
      <c r="R101" s="21"/>
      <c r="S101" s="41"/>
      <c r="T101" s="41"/>
      <c r="U101" s="41"/>
      <c r="V101" s="41"/>
      <c r="W101" s="41"/>
      <c r="X101" s="41"/>
      <c r="Y101" s="41"/>
      <c r="Z101" s="41"/>
      <c r="AA101" s="41"/>
      <c r="AC101" s="41"/>
      <c r="AD101" s="41"/>
      <c r="AH101" s="41"/>
      <c r="AI101" s="41"/>
      <c r="AJ101" s="41"/>
      <c r="AK101" s="41"/>
      <c r="AL101" s="2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</row>
    <row r="102" spans="1:57" ht="14.25" x14ac:dyDescent="0.2">
      <c r="A102" s="41"/>
      <c r="B102" s="41"/>
      <c r="C102" s="41"/>
      <c r="D102" s="41"/>
      <c r="L102"/>
      <c r="M102"/>
      <c r="N102"/>
      <c r="O102"/>
      <c r="P102"/>
      <c r="Q102" s="21"/>
      <c r="R102" s="21"/>
      <c r="S102" s="41"/>
      <c r="T102" s="41"/>
      <c r="U102" s="41"/>
      <c r="V102" s="41"/>
      <c r="W102" s="41"/>
      <c r="X102" s="41"/>
      <c r="Y102" s="41"/>
      <c r="Z102" s="41"/>
      <c r="AA102" s="41"/>
      <c r="AC102" s="41"/>
      <c r="AD102" s="41"/>
      <c r="AH102" s="41"/>
      <c r="AI102" s="41"/>
      <c r="AJ102" s="41"/>
      <c r="AK102" s="41"/>
      <c r="AL102" s="2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</row>
    <row r="103" spans="1:57" ht="14.25" x14ac:dyDescent="0.2">
      <c r="A103" s="41"/>
      <c r="B103" s="41"/>
      <c r="C103" s="41"/>
      <c r="D103" s="41"/>
      <c r="L103"/>
      <c r="M103"/>
      <c r="N103"/>
      <c r="O103"/>
      <c r="P103"/>
      <c r="Q103" s="21"/>
      <c r="R103" s="21"/>
      <c r="S103" s="41"/>
      <c r="T103" s="41"/>
      <c r="U103" s="41"/>
      <c r="V103" s="41"/>
      <c r="W103" s="41"/>
      <c r="X103" s="41"/>
      <c r="Y103" s="41"/>
      <c r="Z103" s="41"/>
      <c r="AA103" s="41"/>
      <c r="AC103" s="41"/>
      <c r="AD103" s="41"/>
      <c r="AH103" s="41"/>
      <c r="AI103" s="41"/>
      <c r="AJ103" s="41"/>
      <c r="AK103" s="41"/>
      <c r="AL103" s="2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</row>
    <row r="104" spans="1:57" ht="14.25" x14ac:dyDescent="0.2">
      <c r="A104" s="41"/>
      <c r="B104" s="41"/>
      <c r="C104" s="41"/>
      <c r="D104" s="41"/>
      <c r="L104"/>
      <c r="M104"/>
      <c r="N104"/>
      <c r="O104"/>
      <c r="P104"/>
      <c r="Q104" s="21"/>
      <c r="R104" s="21"/>
      <c r="S104" s="41"/>
      <c r="T104" s="41"/>
      <c r="U104" s="41"/>
      <c r="V104" s="41"/>
      <c r="W104" s="41"/>
      <c r="X104" s="41"/>
      <c r="Y104" s="41"/>
      <c r="Z104" s="41"/>
      <c r="AA104" s="41"/>
      <c r="AC104" s="41"/>
      <c r="AD104" s="41"/>
      <c r="AH104" s="41"/>
      <c r="AI104" s="41"/>
      <c r="AJ104" s="41"/>
      <c r="AK104" s="41"/>
      <c r="AL104" s="2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</row>
    <row r="105" spans="1:57" ht="14.25" x14ac:dyDescent="0.2">
      <c r="A105" s="41"/>
      <c r="B105" s="41"/>
      <c r="C105" s="41"/>
      <c r="D105" s="41"/>
      <c r="L105"/>
      <c r="M105"/>
      <c r="N105"/>
      <c r="O105"/>
      <c r="P105"/>
      <c r="Q105" s="21"/>
      <c r="R105" s="21"/>
      <c r="S105" s="41"/>
      <c r="T105" s="41"/>
      <c r="U105" s="41"/>
      <c r="V105" s="41"/>
      <c r="W105" s="41"/>
      <c r="X105" s="41"/>
      <c r="Y105" s="41"/>
      <c r="Z105" s="41"/>
      <c r="AA105" s="41"/>
      <c r="AC105" s="41"/>
      <c r="AD105" s="41"/>
      <c r="AH105" s="41"/>
      <c r="AI105" s="41"/>
      <c r="AJ105" s="41"/>
      <c r="AK105" s="41"/>
      <c r="AL105" s="2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</row>
    <row r="106" spans="1:57" ht="14.25" x14ac:dyDescent="0.2">
      <c r="A106" s="41"/>
      <c r="B106" s="41"/>
      <c r="C106" s="41"/>
      <c r="D106" s="41"/>
      <c r="L106"/>
      <c r="M106"/>
      <c r="N106"/>
      <c r="O106"/>
      <c r="P106"/>
      <c r="Q106" s="21"/>
      <c r="R106" s="21"/>
      <c r="S106" s="41"/>
      <c r="T106" s="41"/>
      <c r="U106" s="41"/>
      <c r="V106" s="41"/>
      <c r="W106" s="41"/>
      <c r="X106" s="41"/>
      <c r="Y106" s="41"/>
      <c r="Z106" s="41"/>
      <c r="AA106" s="41"/>
      <c r="AC106" s="41"/>
      <c r="AD106" s="41"/>
      <c r="AH106" s="41"/>
      <c r="AI106" s="41"/>
      <c r="AJ106" s="41"/>
      <c r="AK106" s="41"/>
      <c r="AL106" s="2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</row>
    <row r="107" spans="1:57" ht="14.25" x14ac:dyDescent="0.2">
      <c r="A107" s="41"/>
      <c r="B107" s="41"/>
      <c r="C107" s="41"/>
      <c r="D107" s="41"/>
      <c r="L107"/>
      <c r="M107"/>
      <c r="N107"/>
      <c r="O107"/>
      <c r="P107"/>
      <c r="Q107" s="21"/>
      <c r="R107" s="21"/>
      <c r="S107" s="41"/>
      <c r="T107" s="41"/>
      <c r="U107" s="41"/>
      <c r="V107" s="41"/>
      <c r="W107" s="41"/>
      <c r="X107" s="41"/>
      <c r="Y107" s="41"/>
      <c r="Z107" s="41"/>
      <c r="AA107" s="41"/>
      <c r="AC107" s="41"/>
      <c r="AD107" s="41"/>
      <c r="AH107" s="41"/>
      <c r="AI107" s="41"/>
      <c r="AJ107" s="41"/>
      <c r="AK107" s="41"/>
      <c r="AL107" s="2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</row>
    <row r="108" spans="1:57" ht="14.25" x14ac:dyDescent="0.2">
      <c r="A108" s="41"/>
      <c r="B108" s="41"/>
      <c r="C108" s="41"/>
      <c r="D108" s="41"/>
      <c r="L108"/>
      <c r="M108"/>
      <c r="N108"/>
      <c r="O108"/>
      <c r="P108"/>
      <c r="Q108" s="21"/>
      <c r="R108" s="21"/>
      <c r="S108" s="41"/>
      <c r="T108" s="41"/>
      <c r="U108" s="41"/>
      <c r="V108" s="41"/>
      <c r="W108" s="41"/>
      <c r="X108" s="41"/>
      <c r="Y108" s="41"/>
      <c r="Z108" s="41"/>
      <c r="AA108" s="41"/>
      <c r="AC108" s="41"/>
      <c r="AD108" s="41"/>
      <c r="AH108" s="41"/>
      <c r="AI108" s="41"/>
      <c r="AJ108" s="41"/>
      <c r="AK108" s="41"/>
      <c r="AL108" s="2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</row>
    <row r="109" spans="1:57" ht="14.25" x14ac:dyDescent="0.2">
      <c r="A109" s="41"/>
      <c r="B109" s="41"/>
      <c r="C109" s="41"/>
      <c r="D109" s="41"/>
      <c r="L109"/>
      <c r="M109"/>
      <c r="N109"/>
      <c r="O109"/>
      <c r="P109"/>
      <c r="Q109" s="21"/>
      <c r="R109" s="21"/>
      <c r="S109" s="41"/>
      <c r="T109" s="41"/>
      <c r="U109" s="41"/>
      <c r="V109" s="41"/>
      <c r="W109" s="41"/>
      <c r="X109" s="41"/>
      <c r="Y109" s="41"/>
      <c r="Z109" s="41"/>
      <c r="AA109" s="41"/>
      <c r="AC109" s="41"/>
      <c r="AD109" s="41"/>
      <c r="AH109" s="41"/>
      <c r="AI109" s="41"/>
      <c r="AJ109" s="41"/>
      <c r="AK109" s="41"/>
      <c r="AL109" s="2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</row>
    <row r="110" spans="1:57" ht="14.25" x14ac:dyDescent="0.2">
      <c r="A110" s="41"/>
      <c r="B110" s="41"/>
      <c r="C110" s="41"/>
      <c r="D110" s="41"/>
      <c r="L110"/>
      <c r="M110"/>
      <c r="N110"/>
      <c r="O110"/>
      <c r="P110"/>
      <c r="Q110" s="21"/>
      <c r="R110" s="21"/>
      <c r="S110" s="41"/>
      <c r="T110" s="41"/>
      <c r="U110" s="41"/>
      <c r="V110" s="41"/>
      <c r="W110" s="41"/>
      <c r="X110" s="41"/>
      <c r="Y110" s="41"/>
      <c r="Z110" s="41"/>
      <c r="AA110" s="41"/>
      <c r="AC110" s="41"/>
      <c r="AD110" s="41"/>
      <c r="AH110" s="41"/>
      <c r="AI110" s="41"/>
      <c r="AJ110" s="41"/>
      <c r="AK110" s="41"/>
      <c r="AL110" s="2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</row>
    <row r="111" spans="1:57" ht="14.25" x14ac:dyDescent="0.2">
      <c r="A111" s="41"/>
      <c r="B111" s="41"/>
      <c r="C111" s="41"/>
      <c r="D111" s="41"/>
      <c r="L111"/>
      <c r="M111"/>
      <c r="N111"/>
      <c r="O111"/>
      <c r="P111"/>
      <c r="Q111" s="21"/>
      <c r="R111" s="21"/>
      <c r="S111" s="41"/>
      <c r="T111" s="41"/>
      <c r="U111" s="41"/>
      <c r="V111" s="41"/>
      <c r="W111" s="41"/>
      <c r="X111" s="41"/>
      <c r="Y111" s="41"/>
      <c r="Z111" s="41"/>
      <c r="AA111" s="41"/>
      <c r="AC111" s="41"/>
      <c r="AD111" s="41"/>
      <c r="AH111" s="41"/>
      <c r="AI111" s="41"/>
      <c r="AJ111" s="41"/>
      <c r="AK111" s="41"/>
      <c r="AL111" s="2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</row>
    <row r="112" spans="1:57" ht="14.25" x14ac:dyDescent="0.2">
      <c r="A112" s="41"/>
      <c r="B112" s="41"/>
      <c r="C112" s="41"/>
      <c r="D112" s="41"/>
      <c r="L112"/>
      <c r="M112"/>
      <c r="N112"/>
      <c r="O112"/>
      <c r="P112"/>
      <c r="Q112" s="21"/>
      <c r="R112" s="21"/>
      <c r="S112" s="41"/>
      <c r="T112" s="41"/>
      <c r="U112" s="41"/>
      <c r="V112" s="41"/>
      <c r="W112" s="41"/>
      <c r="X112" s="41"/>
      <c r="Y112" s="41"/>
      <c r="Z112" s="41"/>
      <c r="AA112" s="41"/>
      <c r="AC112" s="41"/>
      <c r="AD112" s="41"/>
      <c r="AH112" s="41"/>
      <c r="AI112" s="41"/>
      <c r="AJ112" s="41"/>
      <c r="AK112" s="41"/>
      <c r="AL112" s="2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</row>
    <row r="113" spans="1:57" ht="14.25" x14ac:dyDescent="0.2">
      <c r="A113" s="41"/>
      <c r="B113" s="41"/>
      <c r="C113" s="41"/>
      <c r="D113" s="41"/>
      <c r="L113"/>
      <c r="M113"/>
      <c r="N113"/>
      <c r="O113"/>
      <c r="P113"/>
      <c r="Q113" s="21"/>
      <c r="R113" s="21"/>
      <c r="S113" s="41"/>
      <c r="T113" s="41"/>
      <c r="U113" s="41"/>
      <c r="V113" s="41"/>
      <c r="W113" s="41"/>
      <c r="X113" s="41"/>
      <c r="Y113" s="41"/>
      <c r="Z113" s="41"/>
      <c r="AA113" s="41"/>
      <c r="AC113" s="41"/>
      <c r="AD113" s="41"/>
      <c r="AH113" s="41"/>
      <c r="AI113" s="41"/>
      <c r="AJ113" s="41"/>
      <c r="AK113" s="41"/>
      <c r="AL113" s="2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</row>
    <row r="114" spans="1:57" ht="14.25" x14ac:dyDescent="0.2">
      <c r="A114" s="41"/>
      <c r="B114" s="41"/>
      <c r="C114" s="41"/>
      <c r="D114" s="41"/>
      <c r="L114"/>
      <c r="M114"/>
      <c r="N114"/>
      <c r="O114"/>
      <c r="P114"/>
      <c r="Q114" s="21"/>
      <c r="R114" s="21"/>
      <c r="S114" s="41"/>
      <c r="T114" s="41"/>
      <c r="U114" s="41"/>
      <c r="V114" s="41"/>
      <c r="W114" s="41"/>
      <c r="X114" s="41"/>
      <c r="Y114" s="41"/>
      <c r="Z114" s="41"/>
      <c r="AA114" s="41"/>
      <c r="AC114" s="41"/>
      <c r="AD114" s="41"/>
      <c r="AH114" s="41"/>
      <c r="AI114" s="41"/>
      <c r="AJ114" s="41"/>
      <c r="AK114" s="41"/>
      <c r="AL114" s="2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</row>
    <row r="115" spans="1:57" ht="14.25" x14ac:dyDescent="0.2">
      <c r="A115" s="41"/>
      <c r="B115" s="41"/>
      <c r="C115" s="41"/>
      <c r="D115" s="41"/>
      <c r="L115"/>
      <c r="M115"/>
      <c r="N115"/>
      <c r="O115"/>
      <c r="P115"/>
      <c r="Q115" s="21"/>
      <c r="R115" s="21"/>
      <c r="S115" s="41"/>
      <c r="T115" s="41"/>
      <c r="U115" s="41"/>
      <c r="V115" s="41"/>
      <c r="W115" s="41"/>
      <c r="X115" s="41"/>
      <c r="Y115" s="41"/>
      <c r="Z115" s="41"/>
      <c r="AA115" s="41"/>
      <c r="AC115" s="41"/>
      <c r="AD115" s="41"/>
      <c r="AH115" s="41"/>
      <c r="AI115" s="41"/>
      <c r="AJ115" s="41"/>
      <c r="AK115" s="41"/>
      <c r="AL115" s="2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</row>
    <row r="116" spans="1:57" ht="14.25" x14ac:dyDescent="0.2">
      <c r="A116" s="41"/>
      <c r="B116" s="41"/>
      <c r="C116" s="41"/>
      <c r="D116" s="41"/>
      <c r="L116"/>
      <c r="M116"/>
      <c r="N116"/>
      <c r="O116"/>
      <c r="P116"/>
      <c r="Q116" s="21"/>
      <c r="R116" s="21"/>
      <c r="S116" s="41"/>
      <c r="T116" s="41"/>
      <c r="U116" s="41"/>
      <c r="V116" s="41"/>
      <c r="W116" s="41"/>
      <c r="X116" s="41"/>
      <c r="Y116" s="41"/>
      <c r="Z116" s="41"/>
      <c r="AA116" s="41"/>
      <c r="AC116" s="41"/>
      <c r="AD116" s="41"/>
      <c r="AH116" s="41"/>
      <c r="AI116" s="41"/>
      <c r="AJ116" s="41"/>
      <c r="AK116" s="41"/>
      <c r="AL116" s="2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</row>
    <row r="117" spans="1:57" ht="14.25" x14ac:dyDescent="0.2">
      <c r="A117" s="41"/>
      <c r="B117" s="41"/>
      <c r="C117" s="41"/>
      <c r="D117" s="41"/>
      <c r="L117"/>
      <c r="M117"/>
      <c r="N117"/>
      <c r="O117"/>
      <c r="P117"/>
      <c r="Q117" s="21"/>
      <c r="R117" s="21"/>
      <c r="S117" s="41"/>
      <c r="T117" s="41"/>
      <c r="U117" s="41"/>
      <c r="V117" s="41"/>
      <c r="W117" s="41"/>
      <c r="X117" s="41"/>
      <c r="Y117" s="41"/>
      <c r="Z117" s="41"/>
      <c r="AA117" s="41"/>
      <c r="AC117" s="41"/>
      <c r="AD117" s="41"/>
      <c r="AH117" s="41"/>
      <c r="AI117" s="41"/>
      <c r="AJ117" s="41"/>
      <c r="AK117" s="41"/>
      <c r="AL117" s="2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</row>
    <row r="118" spans="1:57" ht="14.25" x14ac:dyDescent="0.2">
      <c r="A118" s="41"/>
      <c r="B118" s="41"/>
      <c r="C118" s="41"/>
      <c r="D118" s="41"/>
      <c r="L118"/>
      <c r="M118"/>
      <c r="N118"/>
      <c r="O118"/>
      <c r="P118"/>
      <c r="Q118" s="21"/>
      <c r="R118" s="21"/>
      <c r="S118" s="41"/>
      <c r="T118" s="41"/>
      <c r="U118" s="41"/>
      <c r="V118" s="41"/>
      <c r="W118" s="41"/>
      <c r="X118" s="41"/>
      <c r="Y118" s="41"/>
      <c r="Z118" s="41"/>
      <c r="AA118" s="41"/>
      <c r="AC118" s="41"/>
      <c r="AD118" s="41"/>
      <c r="AH118" s="41"/>
      <c r="AI118" s="41"/>
      <c r="AJ118" s="41"/>
      <c r="AK118" s="41"/>
      <c r="AL118" s="2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</row>
    <row r="119" spans="1:57" ht="14.25" x14ac:dyDescent="0.2">
      <c r="A119" s="41"/>
      <c r="B119" s="41"/>
      <c r="C119" s="41"/>
      <c r="D119" s="41"/>
      <c r="L119"/>
      <c r="M119"/>
      <c r="N119"/>
      <c r="O119"/>
      <c r="P119"/>
      <c r="Q119" s="21"/>
      <c r="R119" s="21"/>
      <c r="S119" s="41"/>
      <c r="T119" s="41"/>
      <c r="U119" s="41"/>
      <c r="V119" s="41"/>
      <c r="W119" s="41"/>
      <c r="X119" s="41"/>
      <c r="Y119" s="41"/>
      <c r="Z119" s="41"/>
      <c r="AA119" s="41"/>
      <c r="AC119" s="41"/>
      <c r="AD119" s="41"/>
      <c r="AH119" s="41"/>
      <c r="AI119" s="41"/>
      <c r="AJ119" s="41"/>
      <c r="AK119" s="41"/>
      <c r="AL119" s="2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</row>
    <row r="120" spans="1:57" ht="14.25" x14ac:dyDescent="0.2">
      <c r="A120" s="41"/>
      <c r="B120" s="41"/>
      <c r="C120" s="41"/>
      <c r="D120" s="41"/>
      <c r="L120"/>
      <c r="M120"/>
      <c r="N120"/>
      <c r="O120"/>
      <c r="P120"/>
      <c r="Q120" s="21"/>
      <c r="R120" s="21"/>
      <c r="S120" s="41"/>
      <c r="T120" s="41"/>
      <c r="U120" s="41"/>
      <c r="V120" s="41"/>
      <c r="W120" s="41"/>
      <c r="X120" s="41"/>
      <c r="Y120" s="41"/>
      <c r="Z120" s="41"/>
      <c r="AA120" s="41"/>
      <c r="AC120" s="41"/>
      <c r="AD120" s="41"/>
      <c r="AH120" s="41"/>
      <c r="AI120" s="41"/>
      <c r="AJ120" s="41"/>
      <c r="AK120" s="41"/>
      <c r="AL120" s="2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</row>
    <row r="121" spans="1:57" ht="14.25" x14ac:dyDescent="0.2">
      <c r="A121" s="41"/>
      <c r="B121" s="41"/>
      <c r="C121" s="41"/>
      <c r="D121" s="41"/>
      <c r="L121"/>
      <c r="M121"/>
      <c r="N121"/>
      <c r="O121"/>
      <c r="P121"/>
      <c r="Q121" s="21"/>
      <c r="R121" s="21"/>
      <c r="S121" s="41"/>
      <c r="T121" s="41"/>
      <c r="U121" s="41"/>
      <c r="V121" s="41"/>
      <c r="W121" s="41"/>
      <c r="X121" s="41"/>
      <c r="Y121" s="41"/>
      <c r="Z121" s="41"/>
      <c r="AA121" s="41"/>
      <c r="AC121" s="41"/>
      <c r="AD121" s="41"/>
      <c r="AH121" s="41"/>
      <c r="AI121" s="41"/>
      <c r="AJ121" s="41"/>
      <c r="AK121" s="41"/>
      <c r="AL121" s="2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</row>
    <row r="122" spans="1:57" ht="14.25" x14ac:dyDescent="0.2">
      <c r="A122" s="41"/>
      <c r="B122" s="41"/>
      <c r="C122" s="41"/>
      <c r="D122" s="41"/>
      <c r="L122"/>
      <c r="M122"/>
      <c r="N122"/>
      <c r="O122"/>
      <c r="P122"/>
      <c r="Q122" s="21"/>
      <c r="R122" s="21"/>
      <c r="S122" s="41"/>
      <c r="T122" s="41"/>
      <c r="U122" s="41"/>
      <c r="V122" s="41"/>
      <c r="W122" s="41"/>
      <c r="X122" s="41"/>
      <c r="Y122" s="41"/>
      <c r="Z122" s="41"/>
      <c r="AA122" s="41"/>
      <c r="AC122" s="41"/>
      <c r="AD122" s="41"/>
      <c r="AH122" s="41"/>
      <c r="AI122" s="41"/>
      <c r="AJ122" s="41"/>
      <c r="AK122" s="41"/>
      <c r="AL122" s="2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</row>
    <row r="123" spans="1:57" ht="14.25" x14ac:dyDescent="0.2">
      <c r="A123" s="41"/>
      <c r="B123" s="41"/>
      <c r="C123" s="41"/>
      <c r="D123" s="41"/>
      <c r="L123"/>
      <c r="M123"/>
      <c r="N123"/>
      <c r="O123"/>
      <c r="P123"/>
      <c r="Q123" s="21"/>
      <c r="R123" s="21"/>
      <c r="S123" s="41"/>
      <c r="T123" s="41"/>
      <c r="U123" s="41"/>
      <c r="V123" s="41"/>
      <c r="W123" s="41"/>
      <c r="X123" s="41"/>
      <c r="Y123" s="41"/>
      <c r="Z123" s="41"/>
      <c r="AA123" s="41"/>
      <c r="AC123" s="41"/>
      <c r="AD123" s="41"/>
      <c r="AH123" s="41"/>
      <c r="AI123" s="41"/>
      <c r="AJ123" s="41"/>
      <c r="AK123" s="41"/>
      <c r="AL123" s="2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</row>
    <row r="124" spans="1:57" ht="14.25" x14ac:dyDescent="0.2">
      <c r="A124" s="41"/>
      <c r="B124" s="41"/>
      <c r="C124" s="41"/>
      <c r="D124" s="41"/>
      <c r="L124"/>
      <c r="M124"/>
      <c r="N124"/>
      <c r="O124"/>
      <c r="P124"/>
      <c r="Q124" s="21"/>
      <c r="R124" s="21"/>
      <c r="S124" s="41"/>
      <c r="T124" s="41"/>
      <c r="U124" s="41"/>
      <c r="V124" s="41"/>
      <c r="W124" s="41"/>
      <c r="X124" s="41"/>
      <c r="Y124" s="41"/>
      <c r="Z124" s="41"/>
      <c r="AA124" s="41"/>
      <c r="AC124" s="41"/>
      <c r="AD124" s="41"/>
      <c r="AH124" s="41"/>
      <c r="AI124" s="41"/>
      <c r="AJ124" s="41"/>
      <c r="AK124" s="41"/>
      <c r="AL124" s="2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</row>
    <row r="125" spans="1:57" ht="14.25" x14ac:dyDescent="0.2">
      <c r="A125" s="41"/>
      <c r="B125" s="41"/>
      <c r="C125" s="41"/>
      <c r="D125" s="41"/>
      <c r="L125"/>
      <c r="M125"/>
      <c r="N125"/>
      <c r="O125"/>
      <c r="P125"/>
      <c r="Q125" s="21"/>
      <c r="R125" s="21"/>
      <c r="S125" s="41"/>
      <c r="T125" s="41"/>
      <c r="U125" s="41"/>
      <c r="V125" s="41"/>
      <c r="W125" s="41"/>
      <c r="X125" s="41"/>
      <c r="Y125" s="41"/>
      <c r="Z125" s="41"/>
      <c r="AA125" s="41"/>
      <c r="AC125" s="41"/>
      <c r="AD125" s="41"/>
      <c r="AH125" s="41"/>
      <c r="AI125" s="41"/>
      <c r="AJ125" s="41"/>
      <c r="AK125" s="41"/>
      <c r="AL125" s="2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</row>
    <row r="126" spans="1:57" ht="14.25" x14ac:dyDescent="0.2">
      <c r="A126" s="41"/>
      <c r="B126" s="41"/>
      <c r="C126" s="41"/>
      <c r="D126" s="41"/>
      <c r="L126"/>
      <c r="M126"/>
      <c r="N126"/>
      <c r="O126"/>
      <c r="P126"/>
      <c r="Q126" s="21"/>
      <c r="R126" s="21"/>
      <c r="S126" s="41"/>
      <c r="T126" s="41"/>
      <c r="U126" s="41"/>
      <c r="V126" s="41"/>
      <c r="W126" s="41"/>
      <c r="X126" s="41"/>
      <c r="Y126" s="41"/>
      <c r="Z126" s="41"/>
      <c r="AA126" s="41"/>
      <c r="AC126" s="41"/>
      <c r="AD126" s="41"/>
      <c r="AH126" s="41"/>
      <c r="AI126" s="41"/>
      <c r="AJ126" s="41"/>
      <c r="AK126" s="41"/>
      <c r="AL126" s="2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</row>
    <row r="127" spans="1:57" ht="14.25" x14ac:dyDescent="0.2">
      <c r="A127" s="41"/>
      <c r="B127" s="41"/>
      <c r="C127" s="41"/>
      <c r="D127" s="41"/>
      <c r="L127"/>
      <c r="M127"/>
      <c r="N127"/>
      <c r="O127"/>
      <c r="P127"/>
      <c r="Q127" s="21"/>
      <c r="R127" s="21"/>
      <c r="S127" s="41"/>
      <c r="T127" s="41"/>
      <c r="U127" s="41"/>
      <c r="V127" s="41"/>
      <c r="W127" s="41"/>
      <c r="X127" s="41"/>
      <c r="Y127" s="41"/>
      <c r="Z127" s="41"/>
      <c r="AA127" s="41"/>
      <c r="AC127" s="41"/>
      <c r="AD127" s="41"/>
      <c r="AH127" s="41"/>
      <c r="AI127" s="41"/>
      <c r="AJ127" s="41"/>
      <c r="AK127" s="41"/>
      <c r="AL127" s="2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</row>
    <row r="128" spans="1:57" ht="14.25" x14ac:dyDescent="0.2">
      <c r="A128" s="41"/>
      <c r="B128" s="41"/>
      <c r="C128" s="41"/>
      <c r="D128" s="41"/>
      <c r="L128"/>
      <c r="M128"/>
      <c r="N128"/>
      <c r="O128"/>
      <c r="P128"/>
      <c r="Q128" s="21"/>
      <c r="R128" s="21"/>
      <c r="S128" s="41"/>
      <c r="T128" s="41"/>
      <c r="U128" s="41"/>
      <c r="V128" s="41"/>
      <c r="W128" s="41"/>
      <c r="X128" s="41"/>
      <c r="Y128" s="41"/>
      <c r="Z128" s="41"/>
      <c r="AA128" s="41"/>
      <c r="AC128" s="41"/>
      <c r="AD128" s="41"/>
      <c r="AH128" s="41"/>
      <c r="AI128" s="41"/>
      <c r="AJ128" s="41"/>
      <c r="AK128" s="41"/>
      <c r="AL128" s="2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</row>
    <row r="129" spans="1:57" ht="14.25" x14ac:dyDescent="0.2">
      <c r="A129" s="41"/>
      <c r="B129" s="41"/>
      <c r="C129" s="41"/>
      <c r="D129" s="41"/>
      <c r="L129"/>
      <c r="M129"/>
      <c r="N129"/>
      <c r="O129"/>
      <c r="P129"/>
      <c r="Q129" s="21"/>
      <c r="R129" s="21"/>
      <c r="S129" s="41"/>
      <c r="T129" s="41"/>
      <c r="U129" s="41"/>
      <c r="V129" s="41"/>
      <c r="W129" s="41"/>
      <c r="X129" s="41"/>
      <c r="Y129" s="41"/>
      <c r="Z129" s="41"/>
      <c r="AA129" s="41"/>
      <c r="AC129" s="41"/>
      <c r="AD129" s="41"/>
      <c r="AH129" s="41"/>
      <c r="AI129" s="41"/>
      <c r="AJ129" s="41"/>
      <c r="AK129" s="41"/>
      <c r="AL129" s="2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</row>
    <row r="130" spans="1:57" ht="14.25" x14ac:dyDescent="0.2">
      <c r="A130" s="41"/>
      <c r="B130" s="41"/>
      <c r="C130" s="41"/>
      <c r="D130" s="41"/>
      <c r="L130"/>
      <c r="M130"/>
      <c r="N130"/>
      <c r="O130"/>
      <c r="P130"/>
      <c r="Q130" s="21"/>
      <c r="R130" s="21"/>
      <c r="S130" s="41"/>
      <c r="T130" s="41"/>
      <c r="U130" s="41"/>
      <c r="V130" s="41"/>
      <c r="W130" s="41"/>
      <c r="X130" s="41"/>
      <c r="Y130" s="41"/>
      <c r="Z130" s="41"/>
      <c r="AA130" s="41"/>
      <c r="AC130" s="41"/>
      <c r="AD130" s="41"/>
      <c r="AH130" s="41"/>
      <c r="AI130" s="41"/>
      <c r="AJ130" s="41"/>
      <c r="AK130" s="41"/>
      <c r="AL130" s="2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</row>
    <row r="131" spans="1:57" ht="14.25" x14ac:dyDescent="0.2">
      <c r="A131" s="41"/>
      <c r="B131" s="41"/>
      <c r="C131" s="41"/>
      <c r="D131" s="41"/>
      <c r="L131"/>
      <c r="M131"/>
      <c r="N131"/>
      <c r="O131"/>
      <c r="P131"/>
      <c r="Q131" s="21"/>
      <c r="R131" s="21"/>
      <c r="S131" s="41"/>
      <c r="T131" s="41"/>
      <c r="U131" s="41"/>
      <c r="V131" s="41"/>
      <c r="W131" s="41"/>
      <c r="X131" s="41"/>
      <c r="Y131" s="41"/>
      <c r="Z131" s="41"/>
      <c r="AA131" s="41"/>
      <c r="AC131" s="41"/>
      <c r="AD131" s="41"/>
      <c r="AH131" s="41"/>
      <c r="AI131" s="41"/>
      <c r="AJ131" s="41"/>
      <c r="AK131" s="41"/>
      <c r="AL131" s="2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</row>
    <row r="132" spans="1:57" ht="14.25" x14ac:dyDescent="0.2">
      <c r="A132" s="41"/>
      <c r="B132" s="41"/>
      <c r="C132" s="41"/>
      <c r="D132" s="41"/>
      <c r="L132"/>
      <c r="M132"/>
      <c r="N132"/>
      <c r="O132"/>
      <c r="P132"/>
      <c r="Q132" s="21"/>
      <c r="R132" s="21"/>
      <c r="S132" s="41"/>
      <c r="T132" s="41"/>
      <c r="U132" s="41"/>
      <c r="V132" s="41"/>
      <c r="W132" s="41"/>
      <c r="X132" s="41"/>
      <c r="Y132" s="41"/>
      <c r="Z132" s="41"/>
      <c r="AA132" s="41"/>
      <c r="AC132" s="41"/>
      <c r="AD132" s="41"/>
      <c r="AH132" s="41"/>
      <c r="AI132" s="41"/>
      <c r="AJ132" s="41"/>
      <c r="AK132" s="41"/>
      <c r="AL132" s="2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</row>
    <row r="133" spans="1:57" ht="14.25" x14ac:dyDescent="0.2">
      <c r="A133" s="41"/>
      <c r="B133" s="41"/>
      <c r="C133" s="41"/>
      <c r="D133" s="41"/>
      <c r="L133"/>
      <c r="M133"/>
      <c r="N133"/>
      <c r="O133"/>
      <c r="P133"/>
      <c r="Q133" s="21"/>
      <c r="R133" s="21"/>
      <c r="S133" s="41"/>
      <c r="T133" s="41"/>
      <c r="U133" s="41"/>
      <c r="V133" s="41"/>
      <c r="W133" s="41"/>
      <c r="X133" s="41"/>
      <c r="Y133" s="41"/>
      <c r="Z133" s="41"/>
      <c r="AA133" s="41"/>
      <c r="AC133" s="41"/>
      <c r="AD133" s="41"/>
      <c r="AH133" s="41"/>
      <c r="AI133" s="41"/>
      <c r="AJ133" s="41"/>
      <c r="AK133" s="41"/>
      <c r="AL133" s="2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</row>
    <row r="134" spans="1:57" ht="14.25" x14ac:dyDescent="0.2">
      <c r="A134" s="41"/>
      <c r="B134" s="41"/>
      <c r="C134" s="41"/>
      <c r="D134" s="41"/>
      <c r="L134"/>
      <c r="M134"/>
      <c r="N134"/>
      <c r="O134"/>
      <c r="P134"/>
      <c r="Q134" s="21"/>
      <c r="R134" s="21"/>
      <c r="S134" s="41"/>
      <c r="T134" s="41"/>
      <c r="U134" s="41"/>
      <c r="V134" s="41"/>
      <c r="W134" s="41"/>
      <c r="X134" s="41"/>
      <c r="Y134" s="41"/>
      <c r="Z134" s="41"/>
      <c r="AA134" s="41"/>
      <c r="AC134" s="41"/>
      <c r="AD134" s="41"/>
      <c r="AH134" s="41"/>
      <c r="AI134" s="41"/>
      <c r="AJ134" s="41"/>
      <c r="AK134" s="41"/>
      <c r="AL134" s="2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</row>
    <row r="135" spans="1:57" ht="14.25" x14ac:dyDescent="0.2">
      <c r="A135" s="41"/>
      <c r="B135" s="41"/>
      <c r="C135" s="41"/>
      <c r="D135" s="41"/>
      <c r="L135"/>
      <c r="M135"/>
      <c r="N135"/>
      <c r="O135"/>
      <c r="P135"/>
      <c r="Q135" s="21"/>
      <c r="R135" s="21"/>
      <c r="S135" s="41"/>
      <c r="T135" s="41"/>
      <c r="U135" s="41"/>
      <c r="V135" s="41"/>
      <c r="W135" s="41"/>
      <c r="X135" s="41"/>
      <c r="Y135" s="41"/>
      <c r="Z135" s="41"/>
      <c r="AA135" s="41"/>
      <c r="AC135" s="41"/>
      <c r="AD135" s="41"/>
      <c r="AH135" s="41"/>
      <c r="AI135" s="41"/>
      <c r="AJ135" s="41"/>
      <c r="AK135" s="41"/>
      <c r="AL135" s="2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</row>
    <row r="136" spans="1:57" ht="14.25" x14ac:dyDescent="0.2">
      <c r="A136" s="41"/>
      <c r="B136" s="41"/>
      <c r="C136" s="41"/>
      <c r="D136" s="41"/>
      <c r="L136"/>
      <c r="M136"/>
      <c r="N136"/>
      <c r="O136"/>
      <c r="P136"/>
      <c r="Q136" s="21"/>
      <c r="R136" s="21"/>
      <c r="S136" s="41"/>
      <c r="T136" s="41"/>
      <c r="U136" s="41"/>
      <c r="V136" s="41"/>
      <c r="W136" s="41"/>
      <c r="X136" s="41"/>
      <c r="Y136" s="41"/>
      <c r="Z136" s="41"/>
      <c r="AA136" s="41"/>
      <c r="AC136" s="41"/>
      <c r="AD136" s="41"/>
      <c r="AH136" s="41"/>
      <c r="AI136" s="41"/>
      <c r="AJ136" s="41"/>
      <c r="AK136" s="41"/>
      <c r="AL136" s="2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</row>
    <row r="137" spans="1:57" ht="14.25" x14ac:dyDescent="0.2">
      <c r="A137" s="41"/>
      <c r="B137" s="41"/>
      <c r="C137" s="41"/>
      <c r="D137" s="41"/>
      <c r="L137"/>
      <c r="M137"/>
      <c r="N137"/>
      <c r="O137"/>
      <c r="P137"/>
      <c r="Q137" s="21"/>
      <c r="R137" s="21"/>
      <c r="S137" s="41"/>
      <c r="T137" s="41"/>
      <c r="U137" s="41"/>
      <c r="V137" s="41"/>
      <c r="W137" s="41"/>
      <c r="X137" s="41"/>
      <c r="Y137" s="41"/>
      <c r="Z137" s="41"/>
      <c r="AA137" s="41"/>
      <c r="AC137" s="41"/>
      <c r="AD137" s="41"/>
      <c r="AH137" s="41"/>
      <c r="AI137" s="41"/>
      <c r="AJ137" s="41"/>
      <c r="AK137" s="41"/>
      <c r="AL137" s="2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</row>
    <row r="138" spans="1:57" ht="14.25" x14ac:dyDescent="0.2">
      <c r="A138" s="41"/>
      <c r="B138" s="41"/>
      <c r="C138" s="41"/>
      <c r="D138" s="41"/>
      <c r="L138"/>
      <c r="M138"/>
      <c r="N138"/>
      <c r="O138"/>
      <c r="P138"/>
      <c r="Q138" s="21"/>
      <c r="R138" s="21"/>
      <c r="S138" s="41"/>
      <c r="T138" s="41"/>
      <c r="U138" s="41"/>
      <c r="V138" s="41"/>
      <c r="W138" s="41"/>
      <c r="X138" s="41"/>
      <c r="Y138" s="41"/>
      <c r="Z138" s="41"/>
      <c r="AA138" s="41"/>
      <c r="AC138" s="41"/>
      <c r="AD138" s="41"/>
      <c r="AH138" s="41"/>
      <c r="AI138" s="41"/>
      <c r="AJ138" s="41"/>
      <c r="AK138" s="41"/>
      <c r="AL138" s="2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</row>
    <row r="139" spans="1:57" ht="14.25" x14ac:dyDescent="0.2">
      <c r="A139" s="41"/>
      <c r="B139" s="41"/>
      <c r="C139" s="41"/>
      <c r="D139" s="41"/>
      <c r="L139"/>
      <c r="M139"/>
      <c r="N139"/>
      <c r="O139"/>
      <c r="P139"/>
      <c r="Q139" s="21"/>
      <c r="R139" s="21"/>
      <c r="S139" s="41"/>
      <c r="T139" s="41"/>
      <c r="U139" s="41"/>
      <c r="V139" s="41"/>
      <c r="W139" s="41"/>
      <c r="X139" s="41"/>
      <c r="Y139" s="41"/>
      <c r="Z139" s="41"/>
      <c r="AA139" s="41"/>
      <c r="AC139" s="41"/>
      <c r="AD139" s="41"/>
      <c r="AH139" s="41"/>
      <c r="AI139" s="41"/>
      <c r="AJ139" s="41"/>
      <c r="AK139" s="41"/>
      <c r="AL139" s="2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</row>
    <row r="140" spans="1:57" ht="14.25" x14ac:dyDescent="0.2">
      <c r="A140" s="41"/>
      <c r="B140" s="41"/>
      <c r="C140" s="41"/>
      <c r="D140" s="41"/>
      <c r="L140"/>
      <c r="M140"/>
      <c r="N140"/>
      <c r="O140"/>
      <c r="P140"/>
      <c r="Q140" s="21"/>
      <c r="R140" s="21"/>
      <c r="S140" s="41"/>
      <c r="T140" s="41"/>
      <c r="U140" s="41"/>
      <c r="V140" s="41"/>
      <c r="W140" s="41"/>
      <c r="X140" s="41"/>
      <c r="Y140" s="41"/>
      <c r="Z140" s="41"/>
      <c r="AA140" s="41"/>
      <c r="AC140" s="41"/>
      <c r="AD140" s="41"/>
      <c r="AH140" s="41"/>
      <c r="AI140" s="41"/>
      <c r="AJ140" s="41"/>
      <c r="AK140" s="41"/>
      <c r="AL140" s="2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</row>
    <row r="141" spans="1:57" ht="14.25" x14ac:dyDescent="0.2">
      <c r="A141" s="41"/>
      <c r="B141" s="41"/>
      <c r="C141" s="41"/>
      <c r="D141" s="41"/>
      <c r="L141"/>
      <c r="M141"/>
      <c r="N141"/>
      <c r="O141"/>
      <c r="P141"/>
      <c r="Q141" s="21"/>
      <c r="R141" s="21"/>
      <c r="S141" s="41"/>
      <c r="T141" s="41"/>
      <c r="U141" s="41"/>
      <c r="V141" s="41"/>
      <c r="W141" s="41"/>
      <c r="X141" s="41"/>
      <c r="Y141" s="41"/>
      <c r="Z141" s="41"/>
      <c r="AA141" s="41"/>
      <c r="AC141" s="41"/>
      <c r="AD141" s="41"/>
      <c r="AH141" s="41"/>
      <c r="AI141" s="41"/>
      <c r="AJ141" s="41"/>
      <c r="AK141" s="41"/>
      <c r="AL141" s="2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</row>
    <row r="142" spans="1:57" ht="14.25" x14ac:dyDescent="0.2">
      <c r="A142" s="41"/>
      <c r="B142" s="41"/>
      <c r="C142" s="41"/>
      <c r="D142" s="41"/>
      <c r="L142"/>
      <c r="M142"/>
      <c r="N142"/>
      <c r="O142"/>
      <c r="P142"/>
      <c r="Q142" s="21"/>
      <c r="R142" s="21"/>
      <c r="S142" s="41"/>
      <c r="T142" s="41"/>
      <c r="U142" s="41"/>
      <c r="V142" s="41"/>
      <c r="W142" s="41"/>
      <c r="X142" s="41"/>
      <c r="Y142" s="41"/>
      <c r="Z142" s="41"/>
      <c r="AA142" s="41"/>
      <c r="AC142" s="41"/>
      <c r="AD142" s="41"/>
      <c r="AH142" s="41"/>
      <c r="AI142" s="41"/>
      <c r="AJ142" s="41"/>
      <c r="AK142" s="41"/>
      <c r="AL142" s="2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</row>
    <row r="143" spans="1:57" ht="14.25" x14ac:dyDescent="0.2">
      <c r="A143" s="41"/>
      <c r="B143" s="41"/>
      <c r="C143" s="41"/>
      <c r="D143" s="41"/>
      <c r="L143"/>
      <c r="M143"/>
      <c r="N143"/>
      <c r="O143"/>
      <c r="P143"/>
      <c r="Q143" s="21"/>
      <c r="R143" s="21"/>
      <c r="S143" s="41"/>
      <c r="T143" s="41"/>
      <c r="U143" s="41"/>
      <c r="V143" s="41"/>
      <c r="W143" s="41"/>
      <c r="X143" s="41"/>
      <c r="Y143" s="41"/>
      <c r="Z143" s="41"/>
      <c r="AA143" s="41"/>
      <c r="AC143" s="41"/>
      <c r="AD143" s="41"/>
      <c r="AH143" s="41"/>
      <c r="AI143" s="41"/>
      <c r="AJ143" s="41"/>
      <c r="AK143" s="41"/>
      <c r="AL143" s="2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</row>
    <row r="144" spans="1:57" ht="14.25" x14ac:dyDescent="0.2">
      <c r="A144" s="41"/>
      <c r="B144" s="41"/>
      <c r="C144" s="41"/>
      <c r="D144" s="41"/>
      <c r="L144"/>
      <c r="M144"/>
      <c r="N144"/>
      <c r="O144"/>
      <c r="P144"/>
      <c r="Q144" s="21"/>
      <c r="R144" s="21"/>
      <c r="S144" s="41"/>
      <c r="T144" s="41"/>
      <c r="U144" s="41"/>
      <c r="V144" s="41"/>
      <c r="W144" s="41"/>
      <c r="X144" s="41"/>
      <c r="Y144" s="41"/>
      <c r="Z144" s="41"/>
      <c r="AA144" s="41"/>
      <c r="AC144" s="41"/>
      <c r="AD144" s="41"/>
      <c r="AH144" s="41"/>
      <c r="AI144" s="41"/>
      <c r="AJ144" s="41"/>
      <c r="AK144" s="41"/>
      <c r="AL144" s="2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</row>
    <row r="145" spans="1:57" ht="14.25" x14ac:dyDescent="0.2">
      <c r="A145" s="41"/>
      <c r="B145" s="41"/>
      <c r="C145" s="41"/>
      <c r="D145" s="41"/>
      <c r="L145"/>
      <c r="M145"/>
      <c r="N145"/>
      <c r="O145"/>
      <c r="P145"/>
      <c r="Q145" s="21"/>
      <c r="R145" s="21"/>
      <c r="S145" s="41"/>
      <c r="T145" s="41"/>
      <c r="U145" s="41"/>
      <c r="V145" s="41"/>
      <c r="W145" s="41"/>
      <c r="X145" s="41"/>
      <c r="Y145" s="41"/>
      <c r="Z145" s="41"/>
      <c r="AA145" s="41"/>
      <c r="AC145" s="41"/>
      <c r="AD145" s="41"/>
      <c r="AH145" s="41"/>
      <c r="AI145" s="41"/>
      <c r="AJ145" s="41"/>
      <c r="AK145" s="41"/>
      <c r="AL145" s="2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</row>
    <row r="146" spans="1:57" ht="14.25" x14ac:dyDescent="0.2">
      <c r="A146" s="41"/>
      <c r="B146" s="41"/>
      <c r="C146" s="41"/>
      <c r="D146" s="41"/>
      <c r="L146"/>
      <c r="M146"/>
      <c r="N146"/>
      <c r="O146"/>
      <c r="P146"/>
      <c r="Q146" s="21"/>
      <c r="R146" s="21"/>
      <c r="S146" s="41"/>
      <c r="T146" s="41"/>
      <c r="U146" s="41"/>
      <c r="V146" s="41"/>
      <c r="W146" s="41"/>
      <c r="X146" s="41"/>
      <c r="Y146" s="41"/>
      <c r="Z146" s="41"/>
      <c r="AA146" s="41"/>
      <c r="AC146" s="41"/>
      <c r="AD146" s="41"/>
      <c r="AH146" s="41"/>
      <c r="AI146" s="41"/>
      <c r="AJ146" s="41"/>
      <c r="AK146" s="41"/>
      <c r="AL146" s="2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</row>
    <row r="147" spans="1:57" ht="14.25" x14ac:dyDescent="0.2">
      <c r="A147" s="41"/>
      <c r="B147" s="41"/>
      <c r="C147" s="41"/>
      <c r="D147" s="41"/>
      <c r="L147"/>
      <c r="M147"/>
      <c r="N147"/>
      <c r="O147"/>
      <c r="P147"/>
      <c r="Q147" s="21"/>
      <c r="R147" s="21"/>
      <c r="S147" s="41"/>
      <c r="T147" s="41"/>
      <c r="U147" s="41"/>
      <c r="V147" s="41"/>
      <c r="W147" s="41"/>
      <c r="X147" s="41"/>
      <c r="Y147" s="41"/>
      <c r="Z147" s="41"/>
      <c r="AA147" s="41"/>
      <c r="AC147" s="41"/>
      <c r="AD147" s="41"/>
      <c r="AH147" s="41"/>
      <c r="AI147" s="41"/>
      <c r="AJ147" s="41"/>
      <c r="AK147" s="41"/>
      <c r="AL147" s="2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</row>
    <row r="148" spans="1:57" ht="14.25" x14ac:dyDescent="0.2">
      <c r="A148" s="41"/>
      <c r="B148" s="41"/>
      <c r="C148" s="41"/>
      <c r="D148" s="41"/>
      <c r="L148"/>
      <c r="M148"/>
      <c r="N148"/>
      <c r="O148"/>
      <c r="P148"/>
      <c r="Q148" s="21"/>
      <c r="R148" s="21"/>
      <c r="S148" s="41"/>
      <c r="T148" s="41"/>
      <c r="U148" s="41"/>
      <c r="V148" s="41"/>
      <c r="W148" s="41"/>
      <c r="X148" s="41"/>
      <c r="Y148" s="41"/>
      <c r="Z148" s="41"/>
      <c r="AA148" s="41"/>
      <c r="AC148" s="41"/>
      <c r="AD148" s="41"/>
      <c r="AH148" s="41"/>
      <c r="AI148" s="41"/>
      <c r="AJ148" s="41"/>
      <c r="AK148" s="41"/>
      <c r="AL148" s="2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</row>
    <row r="149" spans="1:57" ht="14.25" x14ac:dyDescent="0.2">
      <c r="A149" s="41"/>
      <c r="B149" s="41"/>
      <c r="C149" s="41"/>
      <c r="D149" s="41"/>
      <c r="L149"/>
      <c r="M149"/>
      <c r="N149"/>
      <c r="O149"/>
      <c r="P149"/>
      <c r="Q149" s="21"/>
      <c r="R149" s="21"/>
      <c r="S149" s="41"/>
      <c r="T149" s="41"/>
      <c r="U149" s="41"/>
      <c r="V149" s="41"/>
      <c r="W149" s="41"/>
      <c r="X149" s="41"/>
      <c r="Y149" s="41"/>
      <c r="Z149" s="41"/>
      <c r="AA149" s="41"/>
      <c r="AC149" s="41"/>
      <c r="AD149" s="41"/>
      <c r="AH149" s="41"/>
      <c r="AI149" s="41"/>
      <c r="AJ149" s="41"/>
      <c r="AK149" s="41"/>
      <c r="AL149" s="2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</row>
    <row r="150" spans="1:57" ht="14.25" x14ac:dyDescent="0.2">
      <c r="A150" s="41"/>
      <c r="B150" s="41"/>
      <c r="C150" s="41"/>
      <c r="D150" s="41"/>
      <c r="L150"/>
      <c r="M150"/>
      <c r="N150"/>
      <c r="O150"/>
      <c r="P150"/>
      <c r="Q150" s="21"/>
      <c r="R150" s="21"/>
      <c r="S150" s="41"/>
      <c r="T150" s="41"/>
      <c r="U150" s="41"/>
      <c r="V150" s="41"/>
      <c r="W150" s="41"/>
      <c r="X150" s="41"/>
      <c r="Y150" s="41"/>
      <c r="Z150" s="41"/>
      <c r="AA150" s="41"/>
      <c r="AC150" s="41"/>
      <c r="AD150" s="41"/>
      <c r="AH150" s="41"/>
      <c r="AI150" s="41"/>
      <c r="AJ150" s="41"/>
      <c r="AK150" s="41"/>
      <c r="AL150" s="2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</row>
    <row r="151" spans="1:57" ht="14.25" x14ac:dyDescent="0.2">
      <c r="A151" s="41"/>
      <c r="B151" s="41"/>
      <c r="C151" s="41"/>
      <c r="D151" s="41"/>
      <c r="L151"/>
      <c r="M151"/>
      <c r="N151"/>
      <c r="O151"/>
      <c r="P151"/>
      <c r="Q151" s="21"/>
      <c r="R151" s="21"/>
      <c r="S151" s="41"/>
      <c r="T151" s="41"/>
      <c r="U151" s="41"/>
      <c r="V151" s="41"/>
      <c r="W151" s="41"/>
      <c r="X151" s="41"/>
      <c r="Y151" s="41"/>
      <c r="Z151" s="41"/>
      <c r="AA151" s="41"/>
      <c r="AC151" s="41"/>
      <c r="AD151" s="41"/>
      <c r="AH151" s="41"/>
      <c r="AI151" s="41"/>
      <c r="AJ151" s="41"/>
      <c r="AK151" s="41"/>
      <c r="AL151" s="2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</row>
    <row r="152" spans="1:57" ht="14.25" x14ac:dyDescent="0.2">
      <c r="A152" s="41"/>
      <c r="B152" s="41"/>
      <c r="C152" s="41"/>
      <c r="D152" s="41"/>
      <c r="L152"/>
      <c r="M152"/>
      <c r="N152"/>
      <c r="O152"/>
      <c r="P152"/>
      <c r="Q152" s="21"/>
      <c r="R152" s="21"/>
      <c r="S152" s="41"/>
      <c r="T152" s="41"/>
      <c r="U152" s="41"/>
      <c r="V152" s="41"/>
      <c r="W152" s="41"/>
      <c r="X152" s="41"/>
      <c r="Y152" s="41"/>
      <c r="Z152" s="41"/>
      <c r="AA152" s="41"/>
      <c r="AC152" s="41"/>
      <c r="AD152" s="41"/>
      <c r="AH152" s="41"/>
      <c r="AI152" s="41"/>
      <c r="AJ152" s="41"/>
      <c r="AK152" s="41"/>
      <c r="AL152" s="2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</row>
    <row r="153" spans="1:57" ht="14.25" x14ac:dyDescent="0.2">
      <c r="A153" s="41"/>
      <c r="B153" s="41"/>
      <c r="C153" s="41"/>
      <c r="D153" s="41"/>
      <c r="L153"/>
      <c r="M153"/>
      <c r="N153"/>
      <c r="O153"/>
      <c r="P153"/>
      <c r="Q153" s="21"/>
      <c r="R153" s="21"/>
      <c r="S153" s="41"/>
      <c r="T153" s="41"/>
      <c r="U153" s="41"/>
      <c r="V153" s="41"/>
      <c r="W153" s="41"/>
      <c r="X153" s="41"/>
      <c r="Y153" s="41"/>
      <c r="Z153" s="41"/>
      <c r="AA153" s="41"/>
      <c r="AC153" s="41"/>
      <c r="AD153" s="41"/>
      <c r="AH153" s="41"/>
      <c r="AI153" s="41"/>
      <c r="AJ153" s="41"/>
      <c r="AK153" s="41"/>
      <c r="AL153" s="2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</row>
    <row r="154" spans="1:57" ht="14.25" x14ac:dyDescent="0.2">
      <c r="A154" s="41"/>
      <c r="B154" s="41"/>
      <c r="C154" s="41"/>
      <c r="D154" s="41"/>
      <c r="L154"/>
      <c r="M154"/>
      <c r="N154"/>
      <c r="O154"/>
      <c r="P154"/>
      <c r="Q154" s="21"/>
      <c r="R154" s="21"/>
      <c r="S154" s="41"/>
      <c r="T154" s="41"/>
      <c r="U154" s="41"/>
      <c r="V154" s="41"/>
      <c r="W154" s="41"/>
      <c r="X154" s="41"/>
      <c r="Y154" s="41"/>
      <c r="Z154" s="41"/>
      <c r="AA154" s="41"/>
      <c r="AC154" s="41"/>
      <c r="AD154" s="41"/>
      <c r="AH154" s="41"/>
      <c r="AI154" s="41"/>
      <c r="AJ154" s="41"/>
      <c r="AK154" s="41"/>
      <c r="AL154" s="2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</row>
    <row r="155" spans="1:57" ht="14.25" x14ac:dyDescent="0.2">
      <c r="A155" s="41"/>
      <c r="B155" s="41"/>
      <c r="C155" s="41"/>
      <c r="D155" s="41"/>
      <c r="L155"/>
      <c r="M155"/>
      <c r="N155"/>
      <c r="O155"/>
      <c r="P155"/>
      <c r="Q155" s="21"/>
      <c r="R155" s="21"/>
      <c r="S155" s="41"/>
      <c r="T155" s="41"/>
      <c r="U155" s="41"/>
      <c r="V155" s="41"/>
      <c r="W155" s="41"/>
      <c r="X155" s="41"/>
      <c r="Y155" s="41"/>
      <c r="Z155" s="41"/>
      <c r="AA155" s="41"/>
      <c r="AC155" s="41"/>
      <c r="AD155" s="41"/>
      <c r="AH155" s="41"/>
      <c r="AI155" s="41"/>
      <c r="AJ155" s="41"/>
      <c r="AK155" s="41"/>
      <c r="AL155" s="2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</row>
    <row r="156" spans="1:57" ht="14.25" x14ac:dyDescent="0.2">
      <c r="A156" s="41"/>
      <c r="B156" s="41"/>
      <c r="C156" s="41"/>
      <c r="D156" s="41"/>
      <c r="L156"/>
      <c r="M156"/>
      <c r="N156"/>
      <c r="O156"/>
      <c r="P156"/>
      <c r="Q156" s="21"/>
      <c r="R156" s="21"/>
      <c r="S156" s="41"/>
      <c r="T156" s="41"/>
      <c r="U156" s="41"/>
      <c r="V156" s="41"/>
      <c r="W156" s="41"/>
      <c r="X156" s="41"/>
      <c r="Y156" s="41"/>
      <c r="Z156" s="41"/>
      <c r="AA156" s="41"/>
      <c r="AC156" s="41"/>
      <c r="AD156" s="41"/>
      <c r="AH156" s="41"/>
      <c r="AI156" s="41"/>
      <c r="AJ156" s="41"/>
      <c r="AK156" s="41"/>
      <c r="AL156" s="2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</row>
    <row r="157" spans="1:57" ht="14.25" x14ac:dyDescent="0.2">
      <c r="A157" s="41"/>
      <c r="B157" s="41"/>
      <c r="C157" s="41"/>
      <c r="D157" s="41"/>
      <c r="L157"/>
      <c r="M157"/>
      <c r="N157"/>
      <c r="O157"/>
      <c r="P157"/>
      <c r="Q157" s="21"/>
      <c r="R157" s="21"/>
      <c r="S157" s="41"/>
      <c r="T157" s="41"/>
      <c r="U157" s="41"/>
      <c r="V157" s="41"/>
      <c r="W157" s="41"/>
      <c r="X157" s="41"/>
      <c r="Y157" s="41"/>
      <c r="Z157" s="41"/>
      <c r="AA157" s="41"/>
      <c r="AC157" s="41"/>
      <c r="AD157" s="41"/>
      <c r="AH157" s="41"/>
      <c r="AI157" s="41"/>
      <c r="AJ157" s="41"/>
      <c r="AK157" s="41"/>
      <c r="AL157" s="2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</row>
    <row r="158" spans="1:57" ht="14.25" x14ac:dyDescent="0.2">
      <c r="A158" s="41"/>
      <c r="B158" s="41"/>
      <c r="C158" s="41"/>
      <c r="D158" s="41"/>
      <c r="L158"/>
      <c r="M158"/>
      <c r="N158"/>
      <c r="O158"/>
      <c r="P158"/>
      <c r="Q158" s="21"/>
      <c r="R158" s="21"/>
      <c r="S158" s="41"/>
      <c r="T158" s="41"/>
      <c r="U158" s="41"/>
      <c r="V158" s="41"/>
      <c r="W158" s="41"/>
      <c r="X158" s="41"/>
      <c r="Y158" s="41"/>
      <c r="Z158" s="41"/>
      <c r="AA158" s="41"/>
      <c r="AC158" s="41"/>
      <c r="AD158" s="41"/>
      <c r="AH158" s="41"/>
      <c r="AI158" s="41"/>
      <c r="AJ158" s="41"/>
      <c r="AK158" s="41"/>
      <c r="AL158" s="2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</row>
    <row r="159" spans="1:57" ht="14.25" x14ac:dyDescent="0.2">
      <c r="A159" s="41"/>
      <c r="B159" s="41"/>
      <c r="C159" s="41"/>
      <c r="D159" s="41"/>
      <c r="L159"/>
      <c r="M159"/>
      <c r="N159"/>
      <c r="O159"/>
      <c r="P159"/>
      <c r="Q159" s="21"/>
      <c r="R159" s="21"/>
      <c r="S159" s="41"/>
      <c r="T159" s="41"/>
      <c r="U159" s="41"/>
      <c r="V159" s="41"/>
      <c r="W159" s="41"/>
      <c r="X159" s="41"/>
      <c r="Y159" s="41"/>
      <c r="Z159" s="41"/>
      <c r="AA159" s="41"/>
      <c r="AC159" s="41"/>
      <c r="AD159" s="41"/>
      <c r="AH159" s="41"/>
      <c r="AI159" s="41"/>
      <c r="AJ159" s="41"/>
      <c r="AK159" s="41"/>
      <c r="AL159" s="2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</row>
    <row r="160" spans="1:57" ht="14.25" x14ac:dyDescent="0.2">
      <c r="A160" s="41"/>
      <c r="B160" s="41"/>
      <c r="C160" s="41"/>
      <c r="D160" s="41"/>
      <c r="L160"/>
      <c r="M160"/>
      <c r="N160"/>
      <c r="O160"/>
      <c r="P160"/>
      <c r="Q160" s="21"/>
      <c r="R160" s="21"/>
      <c r="S160" s="41"/>
      <c r="T160" s="41"/>
      <c r="U160" s="41"/>
      <c r="V160" s="41"/>
      <c r="W160" s="41"/>
      <c r="X160" s="41"/>
      <c r="Y160" s="41"/>
      <c r="Z160" s="41"/>
      <c r="AA160" s="41"/>
      <c r="AC160" s="41"/>
      <c r="AD160" s="41"/>
      <c r="AH160" s="41"/>
      <c r="AI160" s="41"/>
      <c r="AJ160" s="41"/>
      <c r="AK160" s="41"/>
      <c r="AL160" s="2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</row>
    <row r="161" spans="1:57" ht="14.25" x14ac:dyDescent="0.2">
      <c r="A161" s="41"/>
      <c r="B161" s="41"/>
      <c r="C161" s="41"/>
      <c r="D161" s="41"/>
      <c r="L161"/>
      <c r="M161"/>
      <c r="N161"/>
      <c r="O161"/>
      <c r="P161"/>
      <c r="Q161" s="21"/>
      <c r="R161" s="21"/>
      <c r="S161" s="41"/>
      <c r="T161" s="41"/>
      <c r="U161" s="41"/>
      <c r="V161" s="41"/>
      <c r="W161" s="41"/>
      <c r="X161" s="41"/>
      <c r="Y161" s="41"/>
      <c r="Z161" s="41"/>
      <c r="AA161" s="41"/>
      <c r="AC161" s="41"/>
      <c r="AD161" s="41"/>
      <c r="AH161" s="41"/>
      <c r="AI161" s="41"/>
      <c r="AJ161" s="41"/>
      <c r="AK161" s="41"/>
      <c r="AL161" s="2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</row>
    <row r="162" spans="1:57" ht="14.25" x14ac:dyDescent="0.2">
      <c r="A162" s="41"/>
      <c r="B162" s="41"/>
      <c r="C162" s="41"/>
      <c r="D162" s="41"/>
      <c r="L162"/>
      <c r="M162"/>
      <c r="N162"/>
      <c r="O162"/>
      <c r="P162"/>
      <c r="Q162" s="21"/>
      <c r="R162" s="21"/>
      <c r="S162" s="41"/>
      <c r="T162" s="41"/>
      <c r="U162" s="41"/>
      <c r="V162" s="41"/>
      <c r="W162" s="41"/>
      <c r="X162" s="41"/>
      <c r="Y162" s="41"/>
      <c r="Z162" s="41"/>
      <c r="AA162" s="41"/>
      <c r="AC162" s="41"/>
      <c r="AD162" s="41"/>
      <c r="AH162" s="41"/>
      <c r="AI162" s="41"/>
      <c r="AJ162" s="41"/>
      <c r="AK162" s="41"/>
      <c r="AL162" s="2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</row>
    <row r="163" spans="1:57" ht="14.25" x14ac:dyDescent="0.2">
      <c r="A163" s="41"/>
      <c r="B163" s="41"/>
      <c r="C163" s="41"/>
      <c r="D163" s="41"/>
      <c r="L163"/>
      <c r="M163"/>
      <c r="N163"/>
      <c r="O163"/>
      <c r="P163"/>
      <c r="Q163" s="21"/>
      <c r="R163" s="21"/>
      <c r="S163" s="41"/>
      <c r="T163" s="41"/>
      <c r="U163" s="41"/>
      <c r="V163" s="41"/>
      <c r="W163" s="41"/>
      <c r="X163" s="41"/>
      <c r="Y163" s="41"/>
      <c r="Z163" s="41"/>
      <c r="AA163" s="41"/>
      <c r="AC163" s="41"/>
      <c r="AD163" s="41"/>
      <c r="AH163" s="41"/>
      <c r="AI163" s="41"/>
      <c r="AJ163" s="41"/>
      <c r="AK163" s="41"/>
      <c r="AL163" s="2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</row>
    <row r="164" spans="1:57" ht="14.25" x14ac:dyDescent="0.2">
      <c r="A164" s="41"/>
      <c r="B164" s="41"/>
      <c r="C164" s="41"/>
      <c r="D164" s="41"/>
      <c r="L164"/>
      <c r="M164"/>
      <c r="N164"/>
      <c r="O164"/>
      <c r="P164"/>
      <c r="Q164" s="21"/>
      <c r="R164" s="21"/>
      <c r="S164" s="21"/>
      <c r="T164" s="108"/>
      <c r="U164" s="21"/>
      <c r="V164" s="21"/>
      <c r="AC164" s="41"/>
      <c r="AD164" s="41"/>
      <c r="AH164" s="41"/>
      <c r="AI164" s="41"/>
      <c r="AJ164" s="41"/>
      <c r="AK164" s="41"/>
      <c r="AL164" s="2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</row>
    <row r="165" spans="1:57" ht="14.25" x14ac:dyDescent="0.2">
      <c r="A165" s="41"/>
      <c r="B165" s="41"/>
      <c r="C165" s="41"/>
      <c r="D165" s="41"/>
      <c r="L165"/>
      <c r="M165"/>
      <c r="N165"/>
      <c r="O165"/>
      <c r="P165"/>
      <c r="Q165" s="21"/>
      <c r="R165" s="21"/>
      <c r="S165" s="21"/>
      <c r="T165" s="108"/>
      <c r="U165" s="21"/>
      <c r="V165" s="21"/>
      <c r="AC165" s="41"/>
      <c r="AD165" s="41"/>
      <c r="AH165" s="41"/>
      <c r="AI165" s="41"/>
      <c r="AJ165" s="41"/>
      <c r="AK165" s="41"/>
      <c r="AL165" s="2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</row>
    <row r="166" spans="1:57" ht="14.25" x14ac:dyDescent="0.2">
      <c r="A166" s="41"/>
      <c r="B166" s="41"/>
      <c r="C166" s="41"/>
      <c r="D166" s="41"/>
      <c r="L166"/>
      <c r="M166"/>
      <c r="N166"/>
      <c r="O166"/>
      <c r="P166"/>
      <c r="Q166" s="21"/>
      <c r="R166" s="21"/>
      <c r="S166" s="21"/>
      <c r="T166" s="21"/>
      <c r="U166" s="21"/>
      <c r="V166" s="21"/>
      <c r="AC166" s="41"/>
      <c r="AD166" s="41"/>
      <c r="AH166" s="41"/>
      <c r="AI166" s="41"/>
      <c r="AJ166" s="41"/>
      <c r="AK166" s="41"/>
      <c r="AL166" s="2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</row>
    <row r="167" spans="1:57" ht="14.25" x14ac:dyDescent="0.2">
      <c r="A167" s="41"/>
      <c r="B167" s="41"/>
      <c r="C167" s="41"/>
      <c r="D167" s="41"/>
      <c r="L167"/>
      <c r="M167"/>
      <c r="N167"/>
      <c r="O167"/>
      <c r="P167"/>
      <c r="Q167" s="21"/>
      <c r="R167" s="21"/>
      <c r="S167" s="21"/>
      <c r="T167" s="21"/>
      <c r="U167" s="21"/>
      <c r="V167" s="21"/>
      <c r="AC167" s="41"/>
      <c r="AD167" s="41"/>
      <c r="AH167" s="41"/>
      <c r="AI167" s="41"/>
      <c r="AJ167" s="41"/>
      <c r="AK167" s="41"/>
      <c r="AL167" s="2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</row>
    <row r="168" spans="1:57" ht="14.25" x14ac:dyDescent="0.2">
      <c r="A168" s="41"/>
      <c r="B168" s="41"/>
      <c r="C168" s="41"/>
      <c r="D168" s="41"/>
      <c r="L168"/>
      <c r="M168"/>
      <c r="N168"/>
      <c r="O168"/>
      <c r="P168"/>
      <c r="Q168" s="21"/>
      <c r="R168" s="21"/>
      <c r="S168" s="21"/>
      <c r="T168" s="21"/>
      <c r="U168" s="21"/>
      <c r="V168" s="21"/>
      <c r="AC168" s="41"/>
      <c r="AD168" s="41"/>
      <c r="AH168" s="41"/>
      <c r="AI168" s="41"/>
      <c r="AJ168" s="41"/>
      <c r="AK168" s="41"/>
      <c r="AL168" s="2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</row>
    <row r="169" spans="1:57" ht="14.25" x14ac:dyDescent="0.2">
      <c r="A169" s="41"/>
      <c r="B169" s="41"/>
      <c r="C169" s="41"/>
      <c r="D169" s="41"/>
      <c r="L169"/>
      <c r="M169"/>
      <c r="N169"/>
      <c r="O169"/>
      <c r="P169"/>
      <c r="Q169" s="21"/>
      <c r="R169" s="21"/>
      <c r="S169" s="21"/>
      <c r="T169" s="21"/>
      <c r="U169" s="21"/>
      <c r="V169" s="21"/>
      <c r="AC169" s="41"/>
      <c r="AD169" s="41"/>
      <c r="AH169" s="41"/>
      <c r="AI169" s="41"/>
      <c r="AJ169" s="41"/>
      <c r="AK169" s="41"/>
      <c r="AL169" s="2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</row>
    <row r="170" spans="1:57" ht="14.25" x14ac:dyDescent="0.2">
      <c r="A170" s="41"/>
      <c r="B170" s="41"/>
      <c r="C170" s="41"/>
      <c r="D170" s="41"/>
      <c r="L170"/>
      <c r="M170"/>
      <c r="N170"/>
      <c r="O170"/>
      <c r="P170"/>
      <c r="Q170" s="21"/>
      <c r="R170" s="21"/>
      <c r="S170" s="21"/>
      <c r="T170" s="21"/>
      <c r="U170" s="21"/>
      <c r="V170" s="21"/>
      <c r="AC170" s="41"/>
      <c r="AD170" s="41"/>
      <c r="AH170" s="41"/>
      <c r="AI170" s="41"/>
      <c r="AJ170" s="41"/>
      <c r="AK170" s="41"/>
      <c r="AL170" s="2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</row>
    <row r="171" spans="1:57" ht="14.25" x14ac:dyDescent="0.2">
      <c r="A171" s="41"/>
      <c r="B171" s="41"/>
      <c r="C171" s="41"/>
      <c r="D171" s="41"/>
      <c r="L171"/>
      <c r="M171"/>
      <c r="N171"/>
      <c r="O171"/>
      <c r="P171"/>
      <c r="Q171" s="21"/>
      <c r="R171" s="21"/>
      <c r="S171" s="21"/>
      <c r="T171" s="21"/>
      <c r="U171" s="21"/>
      <c r="V171" s="21"/>
      <c r="AC171" s="41"/>
      <c r="AD171" s="41"/>
      <c r="AH171" s="41"/>
      <c r="AI171" s="41"/>
      <c r="AJ171" s="41"/>
      <c r="AK171" s="41"/>
      <c r="AL171" s="2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</row>
    <row r="172" spans="1:57" ht="14.25" x14ac:dyDescent="0.2">
      <c r="A172" s="41"/>
      <c r="B172" s="41"/>
      <c r="C172" s="41"/>
      <c r="D172" s="41"/>
      <c r="L172"/>
      <c r="M172"/>
      <c r="N172"/>
      <c r="O172"/>
      <c r="P172"/>
      <c r="Q172" s="21"/>
      <c r="R172" s="21"/>
      <c r="S172" s="21"/>
      <c r="T172" s="21"/>
      <c r="U172" s="21"/>
      <c r="V172" s="21"/>
      <c r="AC172" s="41"/>
      <c r="AD172" s="41"/>
      <c r="AH172" s="41"/>
      <c r="AI172" s="41"/>
      <c r="AJ172" s="41"/>
      <c r="AK172" s="41"/>
      <c r="AL172" s="2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</row>
    <row r="173" spans="1:57" ht="14.25" x14ac:dyDescent="0.2">
      <c r="A173" s="41"/>
      <c r="B173" s="41"/>
      <c r="C173" s="41"/>
      <c r="D173" s="41"/>
      <c r="L173"/>
      <c r="M173"/>
      <c r="N173"/>
      <c r="O173"/>
      <c r="P173"/>
      <c r="Q173" s="21"/>
      <c r="R173" s="21"/>
      <c r="S173" s="21"/>
      <c r="T173" s="21"/>
      <c r="U173" s="21"/>
      <c r="V173" s="21"/>
      <c r="AC173" s="41"/>
      <c r="AD173" s="41"/>
      <c r="AH173" s="41"/>
      <c r="AI173" s="41"/>
      <c r="AJ173" s="41"/>
      <c r="AK173" s="41"/>
      <c r="AL173" s="2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</row>
    <row r="174" spans="1:57" ht="14.25" x14ac:dyDescent="0.2">
      <c r="A174" s="41"/>
      <c r="B174" s="41"/>
      <c r="C174" s="41"/>
      <c r="D174" s="41"/>
      <c r="L174"/>
      <c r="M174"/>
      <c r="N174"/>
      <c r="O174"/>
      <c r="P174"/>
      <c r="Q174" s="21"/>
      <c r="R174" s="21"/>
      <c r="S174" s="21"/>
      <c r="T174" s="21"/>
      <c r="U174" s="21"/>
      <c r="V174" s="21"/>
      <c r="AC174" s="41"/>
      <c r="AD174" s="41"/>
      <c r="AH174" s="41"/>
      <c r="AI174" s="41"/>
      <c r="AJ174" s="41"/>
      <c r="AK174" s="41"/>
      <c r="AL174" s="2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</row>
    <row r="175" spans="1:57" ht="14.25" x14ac:dyDescent="0.2">
      <c r="A175" s="41"/>
      <c r="B175" s="41"/>
      <c r="C175" s="41"/>
      <c r="D175" s="41"/>
      <c r="L175"/>
      <c r="M175"/>
      <c r="N175"/>
      <c r="O175"/>
      <c r="P175"/>
      <c r="Q175" s="21"/>
      <c r="R175" s="21"/>
      <c r="S175" s="21"/>
      <c r="T175" s="21"/>
      <c r="U175" s="21"/>
      <c r="V175" s="21"/>
      <c r="AC175" s="41"/>
      <c r="AD175" s="41"/>
      <c r="AH175" s="41"/>
      <c r="AI175" s="41"/>
      <c r="AJ175" s="41"/>
      <c r="AK175" s="41"/>
      <c r="AL175" s="2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</row>
    <row r="176" spans="1:57" ht="14.25" x14ac:dyDescent="0.2">
      <c r="A176" s="41"/>
      <c r="B176" s="41"/>
      <c r="C176" s="41"/>
      <c r="D176" s="41"/>
      <c r="L176"/>
      <c r="M176"/>
      <c r="N176"/>
      <c r="O176"/>
      <c r="P176"/>
      <c r="Q176" s="21"/>
      <c r="R176" s="21"/>
      <c r="S176" s="21"/>
      <c r="T176" s="21"/>
      <c r="U176" s="21"/>
      <c r="V176" s="21"/>
      <c r="AC176" s="41"/>
      <c r="AD176" s="41"/>
      <c r="AH176" s="41"/>
      <c r="AI176" s="41"/>
      <c r="AJ176" s="41"/>
      <c r="AK176" s="41"/>
      <c r="AL176" s="2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</row>
    <row r="177" spans="1:57" ht="14.25" x14ac:dyDescent="0.2">
      <c r="A177" s="41"/>
      <c r="B177" s="41"/>
      <c r="C177" s="41"/>
      <c r="D177" s="41"/>
      <c r="L177"/>
      <c r="M177"/>
      <c r="N177"/>
      <c r="O177"/>
      <c r="P177"/>
      <c r="Q177" s="21"/>
      <c r="R177" s="21"/>
      <c r="S177" s="21"/>
      <c r="T177" s="21"/>
      <c r="U177" s="21"/>
      <c r="V177" s="21"/>
      <c r="AC177" s="41"/>
      <c r="AD177" s="41"/>
      <c r="AH177" s="41"/>
      <c r="AI177" s="41"/>
      <c r="AJ177" s="41"/>
      <c r="AK177" s="41"/>
      <c r="AL177" s="2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</row>
    <row r="178" spans="1:57" ht="14.25" x14ac:dyDescent="0.2">
      <c r="A178" s="41"/>
      <c r="B178" s="41"/>
      <c r="C178" s="41"/>
      <c r="D178" s="41"/>
      <c r="L178"/>
      <c r="M178"/>
      <c r="N178"/>
      <c r="O178"/>
      <c r="P178"/>
      <c r="Q178" s="21"/>
      <c r="R178" s="21"/>
      <c r="S178" s="21"/>
      <c r="T178" s="21"/>
      <c r="U178" s="21"/>
      <c r="V178" s="21"/>
      <c r="AC178" s="41"/>
      <c r="AD178" s="41"/>
      <c r="AH178" s="41"/>
      <c r="AI178" s="41"/>
      <c r="AJ178" s="41"/>
      <c r="AK178" s="41"/>
      <c r="AL178" s="2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</row>
    <row r="179" spans="1:57" ht="14.25" x14ac:dyDescent="0.2">
      <c r="L179"/>
      <c r="M179"/>
      <c r="N179"/>
      <c r="O179"/>
      <c r="P179"/>
      <c r="Q179" s="21"/>
      <c r="R179" s="21"/>
      <c r="S179" s="21"/>
      <c r="T179" s="21"/>
      <c r="U179" s="21"/>
      <c r="V179" s="21"/>
      <c r="AH179" s="41"/>
      <c r="AI179" s="41"/>
      <c r="AJ179" s="41"/>
      <c r="AK179" s="41"/>
      <c r="AL179" s="2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</row>
    <row r="180" spans="1:57" ht="14.25" x14ac:dyDescent="0.2">
      <c r="L180"/>
      <c r="M180"/>
      <c r="N180"/>
      <c r="O180"/>
      <c r="P180"/>
      <c r="Q180" s="21"/>
      <c r="R180" s="21"/>
      <c r="S180" s="21"/>
      <c r="T180" s="21"/>
      <c r="U180" s="21"/>
      <c r="V180" s="21"/>
      <c r="AH180" s="41"/>
      <c r="AI180" s="41"/>
      <c r="AJ180" s="41"/>
      <c r="AK180" s="41"/>
      <c r="AL180" s="21"/>
    </row>
    <row r="181" spans="1:57" ht="14.25" x14ac:dyDescent="0.2">
      <c r="L181"/>
      <c r="M181"/>
      <c r="N181"/>
      <c r="O181"/>
      <c r="P181"/>
      <c r="Q181" s="21"/>
      <c r="R181" s="21"/>
      <c r="S181" s="21"/>
      <c r="T181" s="21"/>
      <c r="U181" s="21"/>
      <c r="V181" s="21"/>
      <c r="AH181" s="41"/>
      <c r="AI181" s="41"/>
      <c r="AJ181" s="41"/>
      <c r="AK181" s="41"/>
      <c r="AL181" s="21"/>
    </row>
    <row r="182" spans="1:57" ht="14.25" x14ac:dyDescent="0.2">
      <c r="L182"/>
      <c r="M182"/>
      <c r="N182"/>
      <c r="O182"/>
      <c r="P182"/>
      <c r="Q182" s="21"/>
      <c r="R182" s="21"/>
      <c r="S182" s="21"/>
      <c r="T182" s="21"/>
      <c r="U182" s="21"/>
      <c r="V182" s="21"/>
      <c r="AH182" s="41"/>
      <c r="AI182" s="41"/>
      <c r="AJ182" s="41"/>
      <c r="AK182" s="41"/>
      <c r="AL182" s="21"/>
    </row>
    <row r="183" spans="1:57" ht="14.25" x14ac:dyDescent="0.2">
      <c r="L183" s="21"/>
      <c r="M183" s="21"/>
      <c r="N183" s="21"/>
      <c r="O183" s="21"/>
      <c r="P183" s="21"/>
      <c r="AH183" s="41"/>
      <c r="AI183" s="41"/>
      <c r="AJ183" s="41"/>
      <c r="AK183" s="41"/>
      <c r="AL183" s="21"/>
    </row>
    <row r="184" spans="1:57" ht="14.25" x14ac:dyDescent="0.2">
      <c r="L184" s="21"/>
      <c r="M184" s="21"/>
      <c r="N184" s="21"/>
      <c r="O184" s="21"/>
      <c r="P184" s="21"/>
      <c r="AH184" s="41"/>
      <c r="AI184" s="41"/>
      <c r="AJ184" s="41"/>
      <c r="AK184" s="41"/>
      <c r="AL184" s="21"/>
    </row>
    <row r="185" spans="1:57" ht="14.25" x14ac:dyDescent="0.2">
      <c r="L185" s="21"/>
      <c r="M185" s="21"/>
      <c r="N185" s="21"/>
      <c r="O185" s="21"/>
      <c r="P185" s="21"/>
      <c r="AH185" s="41"/>
      <c r="AI185" s="41"/>
      <c r="AJ185" s="41"/>
      <c r="AK185" s="41"/>
      <c r="AL185" s="21"/>
    </row>
    <row r="186" spans="1:57" ht="14.25" x14ac:dyDescent="0.2">
      <c r="L186" s="21"/>
      <c r="M186" s="21"/>
      <c r="N186" s="21"/>
      <c r="O186" s="21"/>
      <c r="P186" s="21"/>
      <c r="AH186" s="21"/>
      <c r="AI186" s="21"/>
      <c r="AJ186" s="21"/>
      <c r="AK186" s="21"/>
      <c r="AL186" s="21"/>
    </row>
  </sheetData>
  <sortState ref="B13:Q14">
    <sortCondition ref="B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MSU</vt:lpstr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2020-09-06T12:43:05Z</dcterms:modified>
</cp:coreProperties>
</file>