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9" i="3" l="1"/>
  <c r="K15" i="3" l="1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F14" i="3" l="1"/>
  <c r="N14" i="3" s="1"/>
  <c r="H14" i="3"/>
  <c r="H15" i="3" s="1"/>
  <c r="M15" i="3" s="1"/>
  <c r="I15" i="3"/>
  <c r="O14" i="3"/>
  <c r="J14" i="3"/>
  <c r="L14" i="3"/>
  <c r="M14" i="3"/>
  <c r="AF9" i="3"/>
  <c r="F15" i="3" l="1"/>
  <c r="O15" i="3"/>
  <c r="J15" i="3"/>
  <c r="L15" i="3" l="1"/>
  <c r="N15" i="3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<sst xmlns="http://schemas.openxmlformats.org/spreadsheetml/2006/main" count="77" uniqueCount="32">
  <si>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</si>
  <si>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</si>
  <si>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</si>
  <si>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</si>
  <si>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</si>
  <si>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</si>
  <si>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</si>
  <si>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</si>
  <si>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</si>
  <si>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</si>
  <si>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</si>
  <si>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</si>
  <si>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</si>
  <si>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</si>
  <si>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</si>
  <si>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</si>
  <si>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</si>
  <si>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</si>
  <si>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</si>
  <si>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Mikael Hand</t>
  </si>
  <si>
    <t>3.</t>
  </si>
  <si>
    <t>IiU</t>
  </si>
  <si>
    <t>2.</t>
  </si>
  <si>
    <t>8.</t>
  </si>
  <si>
    <t>9.</t>
  </si>
  <si>
    <t>22.2.1991   Ii</t>
  </si>
  <si>
    <t>IiU = Iin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</si>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</sst>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2009</v>
      </c>
      <c r="Y4" s="12" t="s">
        <v>20</v>
      </c>
      <c r="Z4" s="1" t="s">
        <v>21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10">
        <v>3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2010</v>
      </c>
      <c r="Y5" s="12" t="s">
        <v>22</v>
      </c>
      <c r="Z5" s="1" t="s">
        <v>21</v>
      </c>
      <c r="AA5" s="12">
        <v>3</v>
      </c>
      <c r="AB5" s="12">
        <v>0</v>
      </c>
      <c r="AC5" s="12">
        <v>0</v>
      </c>
      <c r="AD5" s="12">
        <v>0</v>
      </c>
      <c r="AE5" s="12">
        <v>4</v>
      </c>
      <c r="AF5" s="68">
        <v>0.5</v>
      </c>
      <c r="AG5" s="10">
        <v>8</v>
      </c>
      <c r="AH5" s="56"/>
      <c r="AI5" s="56"/>
      <c r="AJ5" s="56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57">
        <v>0.2</v>
      </c>
      <c r="AS5" s="58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2011</v>
      </c>
      <c r="Y6" s="12" t="s">
        <v>23</v>
      </c>
      <c r="Z6" s="1" t="s">
        <v>21</v>
      </c>
      <c r="AA6" s="12">
        <v>12</v>
      </c>
      <c r="AB6" s="12">
        <v>1</v>
      </c>
      <c r="AC6" s="12">
        <v>1</v>
      </c>
      <c r="AD6" s="12">
        <v>8</v>
      </c>
      <c r="AE6" s="12">
        <v>33</v>
      </c>
      <c r="AF6" s="68">
        <v>0.56889999999999996</v>
      </c>
      <c r="AG6" s="10">
        <v>58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2012</v>
      </c>
      <c r="Y7" s="12" t="s">
        <v>24</v>
      </c>
      <c r="Z7" s="1" t="s">
        <v>21</v>
      </c>
      <c r="AA7" s="12">
        <v>12</v>
      </c>
      <c r="AB7" s="12">
        <v>0</v>
      </c>
      <c r="AC7" s="12">
        <v>0</v>
      </c>
      <c r="AD7" s="12">
        <v>4</v>
      </c>
      <c r="AE7" s="12">
        <v>21</v>
      </c>
      <c r="AF7" s="68">
        <v>0.41170000000000001</v>
      </c>
      <c r="AG7" s="10">
        <v>51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2013</v>
      </c>
      <c r="Y8" s="12" t="s">
        <v>22</v>
      </c>
      <c r="Z8" s="1" t="s">
        <v>21</v>
      </c>
      <c r="AA8" s="12">
        <v>4</v>
      </c>
      <c r="AB8" s="12">
        <v>0</v>
      </c>
      <c r="AC8" s="12">
        <v>0</v>
      </c>
      <c r="AD8" s="12">
        <v>2</v>
      </c>
      <c r="AE8" s="12">
        <v>3</v>
      </c>
      <c r="AF8" s="68">
        <v>0.375</v>
      </c>
      <c r="AG8" s="10">
        <v>8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5"/>
      <c r="D9" s="66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32</v>
      </c>
      <c r="AB9" s="36">
        <f>SUM(AB4:AB8)</f>
        <v>1</v>
      </c>
      <c r="AC9" s="36">
        <f>SUM(AC4:AC8)</f>
        <v>1</v>
      </c>
      <c r="AD9" s="36">
        <f>SUM(AD4:AD8)</f>
        <v>14</v>
      </c>
      <c r="AE9" s="36">
        <f>SUM(AE4:AE8)</f>
        <v>62</v>
      </c>
      <c r="AF9" s="37">
        <f>PRODUCT(AE9/AG9)</f>
        <v>0.484375</v>
      </c>
      <c r="AG9" s="21">
        <f>SUM(AG4:AG8)</f>
        <v>128</v>
      </c>
      <c r="AH9" s="18"/>
      <c r="AI9" s="29"/>
      <c r="AJ9" s="42"/>
      <c r="AK9" s="43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1</v>
      </c>
      <c r="AR9" s="37">
        <f>PRODUCT(AQ9/AS9)</f>
        <v>0.2</v>
      </c>
      <c r="AS9" s="39">
        <f>SUM(AS4:AS8)</f>
        <v>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30</v>
      </c>
      <c r="O11" s="7" t="s">
        <v>31</v>
      </c>
      <c r="Q11" s="17"/>
      <c r="R11" s="17" t="s">
        <v>10</v>
      </c>
      <c r="S11" s="17"/>
      <c r="T11" s="55" t="s">
        <v>26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7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7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33</v>
      </c>
      <c r="F14" s="48">
        <f>PRODUCT(AB9+AN9)</f>
        <v>1</v>
      </c>
      <c r="G14" s="48">
        <f>PRODUCT(AC9+AO9)</f>
        <v>1</v>
      </c>
      <c r="H14" s="48">
        <f>PRODUCT(AD9+AP9)</f>
        <v>14</v>
      </c>
      <c r="I14" s="48">
        <f>PRODUCT(AE9+AQ9)</f>
        <v>63</v>
      </c>
      <c r="J14" s="67">
        <f>PRODUCT(I14/K14)</f>
        <v>0.47368421052631576</v>
      </c>
      <c r="K14" s="10">
        <f>PRODUCT(AG9+AS9)</f>
        <v>133</v>
      </c>
      <c r="L14" s="54">
        <f>PRODUCT((F14+G14)/E14)</f>
        <v>6.0606060606060608E-2</v>
      </c>
      <c r="M14" s="54">
        <f>PRODUCT(H14/E14)</f>
        <v>0.42424242424242425</v>
      </c>
      <c r="N14" s="54">
        <f>PRODUCT((F14+G14+H14)/E14)</f>
        <v>0.48484848484848486</v>
      </c>
      <c r="O14" s="54">
        <f>PRODUCT(I14/E14)</f>
        <v>1.9090909090909092</v>
      </c>
      <c r="Q14" s="17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33</v>
      </c>
      <c r="F15" s="48">
        <f t="shared" ref="F15:I15" si="0">SUM(F12:F14)</f>
        <v>1</v>
      </c>
      <c r="G15" s="48">
        <f t="shared" si="0"/>
        <v>1</v>
      </c>
      <c r="H15" s="48">
        <f t="shared" si="0"/>
        <v>14</v>
      </c>
      <c r="I15" s="48">
        <f t="shared" si="0"/>
        <v>63</v>
      </c>
      <c r="J15" s="67">
        <f>PRODUCT(I15/K15)</f>
        <v>0.47368421052631576</v>
      </c>
      <c r="K15" s="16">
        <f>SUM(K12:K14)</f>
        <v>133</v>
      </c>
      <c r="L15" s="54">
        <f>PRODUCT((F15+G15)/E15)</f>
        <v>6.0606060606060608E-2</v>
      </c>
      <c r="M15" s="54">
        <f>PRODUCT(H15/E15)</f>
        <v>0.42424242424242425</v>
      </c>
      <c r="N15" s="54">
        <f>PRODUCT((F15+G15+H15)/E15)</f>
        <v>0.48484848484848486</v>
      </c>
      <c r="O15" s="54">
        <f>PRODUCT(I15/E15)</f>
        <v>1.9090909090909092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2:38" x14ac:dyDescent="0.25"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2:38" x14ac:dyDescent="0.25"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2:38" x14ac:dyDescent="0.25"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2:38" x14ac:dyDescent="0.25"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2:38" x14ac:dyDescent="0.25"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2:38" x14ac:dyDescent="0.25"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2:38" x14ac:dyDescent="0.25"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2018-11-19T08:56:23Z</dcterms:modified>
</cp:coreProperties>
</file>