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3" i="3" l="1"/>
  <c r="O11" i="3"/>
  <c r="K10" i="3"/>
  <c r="K13" i="3" s="1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I13" i="3" l="1"/>
  <c r="O12" i="3"/>
  <c r="F13" i="3"/>
  <c r="N11" i="3"/>
  <c r="L11" i="3"/>
  <c r="H13" i="3"/>
  <c r="M13" i="3" s="1"/>
  <c r="M11" i="3"/>
  <c r="N12" i="3"/>
  <c r="L12" i="3"/>
  <c r="M12" i="3"/>
  <c r="N13" i="3" l="1"/>
  <c r="L13" i="3"/>
  <c r="M10" i="1" l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<sst xmlns="http://schemas.openxmlformats.org/spreadsheetml/2006/main" count="146" uniqueCount="61">
  <si>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</si>
  <si>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</si>
  <si>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</si>
  <si>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</si>
  <si>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</si>
  <si>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</si>
  <si>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</si>
  <si>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</si>
  <si>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</si>
  <si>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</si>
  <si>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</si>
  <si>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</si>
  <si>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</si>
  <si>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</si>
  <si>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</si>
  <si>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</si>
  <si>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</si>
  <si>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</si>
  <si>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</si>
  <si>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</si>
  <si>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</si>
  <si>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</si>
  <si>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</si>
  <si>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</si>
  <si>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</si>
  <si>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</si>
  <si>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</si>
  <si>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</si>
  <si>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</si>
  <si>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</si>
  <si>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Lippo</t>
  </si>
  <si>
    <t>suomensarja</t>
  </si>
  <si>
    <t>Eero Hand</t>
  </si>
  <si>
    <t>ykkössarja</t>
  </si>
  <si>
    <t>IiU</t>
  </si>
  <si>
    <t>10.</t>
  </si>
  <si>
    <t>24.10.1946</t>
  </si>
  <si>
    <t>MESTARUUSSARJA</t>
  </si>
  <si>
    <t>2.</t>
  </si>
  <si>
    <t>3.</t>
  </si>
  <si>
    <t>4.</t>
  </si>
  <si>
    <t>****</t>
  </si>
  <si>
    <t>URA SM-SARJASSA</t>
  </si>
  <si>
    <t xml:space="preserve"> Arvo-ottelut</t>
  </si>
  <si>
    <t>Mitalit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</si>
  <si>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</si>
  <si>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</si>
  <si>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</si>
  <si>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</si>
  <si>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</si>
  <si>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</si>
  <si>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</si>
  <si>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</si>
  <si>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</si>
  <si>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</si>
  <si>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Seurat</t>
  </si>
  <si>
    <t>SUPERPESIS</t>
  </si>
  <si>
    <t>IiU = Iin Urheilijat  (1945)</t>
  </si>
  <si>
    <t>Lippo = Oulun Lippo  (1955)</t>
  </si>
  <si>
    <t>8.</t>
  </si>
  <si>
    <t xml:space="preserve"> Cup; Oulun Lippo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</si>
</sst>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7">
    <xf numFmtId="0" fontId="0" fillId="0" borderId="0" xfId="0"/>
    <xf numFmtId="0" fontId="1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Border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8" borderId="11" xfId="0" applyFont="1" applyFill="1" applyBorder="1"/>
    <xf numFmtId="0" fontId="1" fillId="8" borderId="0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8" xfId="0" applyFont="1" applyFill="1" applyBorder="1"/>
    <xf numFmtId="0" fontId="1" fillId="8" borderId="9" xfId="0" applyFont="1" applyFill="1" applyBorder="1"/>
    <xf numFmtId="0" fontId="2" fillId="8" borderId="9" xfId="0" applyFont="1" applyFill="1" applyBorder="1"/>
    <xf numFmtId="0" fontId="2" fillId="8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1" xfId="0" applyNumberFormat="1" applyFont="1" applyFill="1" applyBorder="1" applyAlignment="1"/>
    <xf numFmtId="49" fontId="2" fillId="5" borderId="1" xfId="0" applyNumberFormat="1" applyFont="1" applyFill="1" applyBorder="1" applyAlignment="1">
      <alignment horizontal="left"/>
    </xf>
    <xf numFmtId="49" fontId="2" fillId="5" borderId="2" xfId="0" applyNumberFormat="1" applyFont="1" applyFill="1" applyBorder="1" applyAlignment="1"/>
    <xf numFmtId="49" fontId="2" fillId="5" borderId="4" xfId="0" applyNumberFormat="1" applyFont="1" applyFill="1" applyBorder="1" applyAlignment="1"/>
    <xf numFmtId="49" fontId="2" fillId="5" borderId="4" xfId="0" applyNumberFormat="1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49" fontId="2" fillId="3" borderId="0" xfId="0" applyNumberFormat="1" applyFont="1" applyFill="1" applyAlignment="1">
      <alignment horizontal="center"/>
    </xf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8" borderId="12" xfId="0" applyFont="1" applyFill="1" applyBorder="1"/>
    <xf numFmtId="0" fontId="2" fillId="8" borderId="5" xfId="0" applyFont="1" applyFill="1" applyBorder="1"/>
    <xf numFmtId="0" fontId="2" fillId="8" borderId="10" xfId="0" applyFont="1" applyFill="1" applyBorder="1"/>
    <xf numFmtId="0" fontId="2" fillId="2" borderId="0" xfId="0" applyFont="1" applyFill="1" applyAlignment="1">
      <alignment horizontal="right"/>
    </xf>
    <xf numFmtId="0" fontId="0" fillId="2" borderId="0" xfId="0" applyFill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12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8" xfId="0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165" fontId="2" fillId="3" borderId="4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6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4" customWidth="1"/>
    <col min="3" max="3" width="6.7109375" style="73" customWidth="1"/>
    <col min="4" max="4" width="8.28515625" style="74" customWidth="1"/>
    <col min="5" max="12" width="5.7109375" style="73" customWidth="1"/>
    <col min="13" max="13" width="6" style="73" customWidth="1"/>
    <col min="14" max="14" width="8.85546875" style="73" customWidth="1"/>
    <col min="15" max="15" width="0.7109375" style="28" customWidth="1"/>
    <col min="16" max="20" width="5.7109375" style="73" customWidth="1"/>
    <col min="21" max="21" width="8.7109375" style="73" customWidth="1"/>
    <col min="22" max="22" width="0.7109375" style="28" customWidth="1"/>
    <col min="23" max="27" width="5.7109375" style="73" customWidth="1"/>
    <col min="28" max="28" width="8.7109375" style="73" customWidth="1"/>
    <col min="29" max="29" width="0.7109375" style="28" customWidth="1"/>
    <col min="30" max="35" width="5.7109375" style="73" customWidth="1"/>
    <col min="36" max="36" width="53" style="1" customWidth="1"/>
    <col min="37" max="16384" width="9.140625" style="8"/>
  </cols>
  <sheetData>
    <row r="1" spans="1:36" ht="15.75" customHeight="1" x14ac:dyDescent="0.25">
      <c r="A1" s="1"/>
      <c r="B1" s="2" t="s">
        <v>32</v>
      </c>
      <c r="C1" s="3"/>
      <c r="D1" s="4"/>
      <c r="E1" s="5" t="s">
        <v>36</v>
      </c>
      <c r="F1" s="87"/>
      <c r="G1" s="3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37</v>
      </c>
      <c r="C2" s="11"/>
      <c r="D2" s="12"/>
      <c r="E2" s="13" t="s">
        <v>9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 t="s">
        <v>11</v>
      </c>
      <c r="Q2" s="14"/>
      <c r="R2" s="14"/>
      <c r="S2" s="14"/>
      <c r="T2" s="20"/>
      <c r="U2" s="21"/>
      <c r="V2" s="78"/>
      <c r="W2" s="22" t="s">
        <v>12</v>
      </c>
      <c r="X2" s="14"/>
      <c r="Y2" s="14"/>
      <c r="Z2" s="14"/>
      <c r="AA2" s="14"/>
      <c r="AB2" s="15"/>
      <c r="AC2" s="19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8" t="s">
        <v>18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13</v>
      </c>
      <c r="U3" s="18" t="s">
        <v>18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13</v>
      </c>
      <c r="AB3" s="18" t="s">
        <v>18</v>
      </c>
      <c r="AC3" s="24"/>
      <c r="AD3" s="18" t="s">
        <v>19</v>
      </c>
      <c r="AE3" s="18" t="s">
        <v>20</v>
      </c>
      <c r="AF3" s="15" t="s">
        <v>29</v>
      </c>
      <c r="AG3" s="15" t="s">
        <v>26</v>
      </c>
      <c r="AH3" s="17" t="s">
        <v>27</v>
      </c>
      <c r="AI3" s="18" t="s">
        <v>28</v>
      </c>
      <c r="AJ3" s="9"/>
    </row>
    <row r="4" spans="1:36" s="23" customFormat="1" ht="15" customHeight="1" x14ac:dyDescent="0.25">
      <c r="A4" s="9"/>
      <c r="B4" s="25">
        <v>1963</v>
      </c>
      <c r="C4" s="25" t="s">
        <v>40</v>
      </c>
      <c r="D4" s="81" t="s">
        <v>34</v>
      </c>
      <c r="E4" s="81"/>
      <c r="F4" s="85" t="s">
        <v>31</v>
      </c>
      <c r="G4" s="81"/>
      <c r="H4" s="81"/>
      <c r="I4" s="81"/>
      <c r="J4" s="81"/>
      <c r="K4" s="81"/>
      <c r="L4" s="81"/>
      <c r="M4" s="81"/>
      <c r="N4" s="81"/>
      <c r="O4" s="28"/>
      <c r="P4" s="29"/>
      <c r="Q4" s="29"/>
      <c r="R4" s="29"/>
      <c r="S4" s="29"/>
      <c r="T4" s="29"/>
      <c r="U4" s="30"/>
      <c r="V4" s="28"/>
      <c r="W4" s="33"/>
      <c r="X4" s="34"/>
      <c r="Y4" s="34"/>
      <c r="Z4" s="34"/>
      <c r="AA4" s="34"/>
      <c r="AB4" s="34"/>
      <c r="AC4" s="28"/>
      <c r="AD4" s="29"/>
      <c r="AE4" s="29"/>
      <c r="AF4" s="29"/>
      <c r="AG4" s="30"/>
      <c r="AH4" s="31"/>
      <c r="AI4" s="29"/>
      <c r="AJ4" s="9"/>
    </row>
    <row r="5" spans="1:36" s="23" customFormat="1" ht="15" customHeight="1" x14ac:dyDescent="0.25">
      <c r="A5" s="9"/>
      <c r="B5" s="25">
        <v>1964</v>
      </c>
      <c r="C5" s="25" t="s">
        <v>39</v>
      </c>
      <c r="D5" s="81" t="s">
        <v>34</v>
      </c>
      <c r="E5" s="81"/>
      <c r="F5" s="82" t="s">
        <v>31</v>
      </c>
      <c r="G5" s="83"/>
      <c r="H5" s="84"/>
      <c r="I5" s="81"/>
      <c r="J5" s="81"/>
      <c r="K5" s="81"/>
      <c r="L5" s="81"/>
      <c r="M5" s="81"/>
      <c r="N5" s="81"/>
      <c r="O5" s="28"/>
      <c r="P5" s="29"/>
      <c r="Q5" s="29"/>
      <c r="R5" s="29"/>
      <c r="S5" s="29"/>
      <c r="T5" s="29"/>
      <c r="U5" s="30"/>
      <c r="V5" s="28"/>
      <c r="W5" s="33"/>
      <c r="X5" s="34"/>
      <c r="Y5" s="34"/>
      <c r="Z5" s="34"/>
      <c r="AA5" s="34"/>
      <c r="AB5" s="34"/>
      <c r="AC5" s="28"/>
      <c r="AD5" s="29"/>
      <c r="AE5" s="29"/>
      <c r="AF5" s="29"/>
      <c r="AG5" s="30"/>
      <c r="AH5" s="31"/>
      <c r="AI5" s="29"/>
      <c r="AJ5" s="9"/>
    </row>
    <row r="6" spans="1:36" s="23" customFormat="1" ht="15" customHeight="1" x14ac:dyDescent="0.25">
      <c r="A6" s="9"/>
      <c r="B6" s="25" t="s">
        <v>41</v>
      </c>
      <c r="C6" s="25"/>
      <c r="D6" s="81"/>
      <c r="E6" s="81"/>
      <c r="F6" s="82"/>
      <c r="G6" s="83"/>
      <c r="H6" s="84"/>
      <c r="I6" s="81"/>
      <c r="J6" s="81"/>
      <c r="K6" s="81"/>
      <c r="L6" s="81"/>
      <c r="M6" s="81"/>
      <c r="N6" s="81"/>
      <c r="O6" s="28"/>
      <c r="P6" s="29"/>
      <c r="Q6" s="29"/>
      <c r="R6" s="29"/>
      <c r="S6" s="29"/>
      <c r="T6" s="29"/>
      <c r="U6" s="30"/>
      <c r="V6" s="28"/>
      <c r="W6" s="33"/>
      <c r="X6" s="34"/>
      <c r="Y6" s="34"/>
      <c r="Z6" s="34"/>
      <c r="AA6" s="34"/>
      <c r="AB6" s="34"/>
      <c r="AC6" s="28"/>
      <c r="AD6" s="29"/>
      <c r="AE6" s="29"/>
      <c r="AF6" s="29"/>
      <c r="AG6" s="30"/>
      <c r="AH6" s="31"/>
      <c r="AI6" s="29"/>
      <c r="AJ6" s="9"/>
    </row>
    <row r="7" spans="1:36" s="23" customFormat="1" ht="15" customHeight="1" x14ac:dyDescent="0.25">
      <c r="A7" s="9"/>
      <c r="B7" s="25">
        <v>1979</v>
      </c>
      <c r="C7" s="25" t="s">
        <v>38</v>
      </c>
      <c r="D7" s="26" t="s">
        <v>30</v>
      </c>
      <c r="E7" s="27"/>
      <c r="F7" s="27" t="s">
        <v>31</v>
      </c>
      <c r="G7" s="86"/>
      <c r="H7" s="80"/>
      <c r="I7" s="25"/>
      <c r="J7" s="25"/>
      <c r="K7" s="25"/>
      <c r="L7" s="25"/>
      <c r="M7" s="25"/>
      <c r="N7" s="25"/>
      <c r="O7" s="28"/>
      <c r="P7" s="29"/>
      <c r="Q7" s="29"/>
      <c r="R7" s="29"/>
      <c r="S7" s="29"/>
      <c r="T7" s="29"/>
      <c r="U7" s="30"/>
      <c r="V7" s="28"/>
      <c r="W7" s="33"/>
      <c r="X7" s="34"/>
      <c r="Y7" s="34"/>
      <c r="Z7" s="34"/>
      <c r="AA7" s="34"/>
      <c r="AB7" s="34"/>
      <c r="AC7" s="28"/>
      <c r="AD7" s="29"/>
      <c r="AE7" s="29"/>
      <c r="AF7" s="29"/>
      <c r="AG7" s="30"/>
      <c r="AH7" s="31"/>
      <c r="AI7" s="29"/>
      <c r="AJ7" s="9"/>
    </row>
    <row r="8" spans="1:36" s="23" customFormat="1" ht="15" customHeight="1" x14ac:dyDescent="0.25">
      <c r="A8" s="9"/>
      <c r="B8" s="29">
        <v>1980</v>
      </c>
      <c r="C8" s="29"/>
      <c r="D8" s="32"/>
      <c r="E8" s="29"/>
      <c r="F8" s="29"/>
      <c r="G8" s="30"/>
      <c r="H8" s="29"/>
      <c r="I8" s="29"/>
      <c r="J8" s="29"/>
      <c r="K8" s="29"/>
      <c r="L8" s="29"/>
      <c r="M8" s="29"/>
      <c r="N8" s="29"/>
      <c r="O8" s="28"/>
      <c r="P8" s="29"/>
      <c r="Q8" s="29"/>
      <c r="R8" s="29"/>
      <c r="S8" s="29"/>
      <c r="T8" s="29"/>
      <c r="U8" s="30"/>
      <c r="V8" s="28"/>
      <c r="W8" s="33"/>
      <c r="X8" s="34"/>
      <c r="Y8" s="34"/>
      <c r="Z8" s="34"/>
      <c r="AA8" s="34"/>
      <c r="AB8" s="34"/>
      <c r="AC8" s="28"/>
      <c r="AD8" s="29"/>
      <c r="AE8" s="29"/>
      <c r="AF8" s="29"/>
      <c r="AG8" s="30"/>
      <c r="AH8" s="31"/>
      <c r="AI8" s="29"/>
      <c r="AJ8" s="9"/>
    </row>
    <row r="9" spans="1:36" s="23" customFormat="1" ht="15" customHeight="1" x14ac:dyDescent="0.25">
      <c r="A9" s="9"/>
      <c r="B9" s="35">
        <v>1981</v>
      </c>
      <c r="C9" s="35" t="s">
        <v>35</v>
      </c>
      <c r="D9" s="36" t="s">
        <v>34</v>
      </c>
      <c r="E9" s="35"/>
      <c r="F9" s="37" t="s">
        <v>33</v>
      </c>
      <c r="G9" s="38"/>
      <c r="H9" s="39"/>
      <c r="I9" s="35"/>
      <c r="J9" s="35"/>
      <c r="K9" s="35"/>
      <c r="L9" s="35"/>
      <c r="M9" s="35"/>
      <c r="N9" s="35"/>
      <c r="O9" s="28"/>
      <c r="P9" s="29"/>
      <c r="Q9" s="29"/>
      <c r="R9" s="29"/>
      <c r="S9" s="29"/>
      <c r="T9" s="29"/>
      <c r="U9" s="30"/>
      <c r="V9" s="28"/>
      <c r="W9" s="33"/>
      <c r="X9" s="34"/>
      <c r="Y9" s="34"/>
      <c r="Z9" s="34"/>
      <c r="AA9" s="34"/>
      <c r="AB9" s="34"/>
      <c r="AC9" s="28"/>
      <c r="AD9" s="29"/>
      <c r="AE9" s="29"/>
      <c r="AF9" s="29">
        <v>1</v>
      </c>
      <c r="AG9" s="30"/>
      <c r="AH9" s="31"/>
      <c r="AI9" s="29"/>
      <c r="AJ9" s="9" t="s">
        <v>60</v>
      </c>
    </row>
    <row r="10" spans="1:36" s="23" customFormat="1" ht="15" customHeight="1" x14ac:dyDescent="0.25">
      <c r="A10" s="9"/>
      <c r="B10" s="16" t="s">
        <v>7</v>
      </c>
      <c r="C10" s="17"/>
      <c r="D10" s="15"/>
      <c r="E10" s="18">
        <f t="shared" ref="E10:M10" si="0">SUM(E4:E9)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40"/>
      <c r="O10" s="28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/>
      <c r="V10" s="24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18"/>
      <c r="AC10" s="24"/>
      <c r="AD10" s="18">
        <v>0</v>
      </c>
      <c r="AE10" s="18">
        <v>0</v>
      </c>
      <c r="AF10" s="18">
        <v>1</v>
      </c>
      <c r="AG10" s="18">
        <v>0</v>
      </c>
      <c r="AH10" s="18">
        <v>0</v>
      </c>
      <c r="AI10" s="18">
        <v>0</v>
      </c>
      <c r="AJ10" s="9"/>
    </row>
    <row r="11" spans="1:36" s="23" customFormat="1" ht="15" customHeight="1" x14ac:dyDescent="0.25">
      <c r="A11" s="9"/>
      <c r="B11" s="2" t="s">
        <v>2</v>
      </c>
      <c r="C11" s="31"/>
      <c r="D11" s="41">
        <v>15</v>
      </c>
      <c r="E11" s="42"/>
      <c r="F11" s="42"/>
      <c r="G11" s="42"/>
      <c r="H11" s="42"/>
      <c r="I11" s="42"/>
      <c r="J11" s="42"/>
      <c r="K11" s="42"/>
      <c r="L11" s="42"/>
      <c r="M11" s="42"/>
      <c r="N11" s="43"/>
      <c r="O11" s="28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4"/>
      <c r="AI11" s="42"/>
      <c r="AJ11" s="9"/>
    </row>
    <row r="12" spans="1:36" s="23" customFormat="1" ht="15" customHeight="1" x14ac:dyDescent="0.25">
      <c r="A12" s="9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3"/>
      <c r="O12" s="28"/>
      <c r="P12" s="42"/>
      <c r="Q12" s="45"/>
      <c r="R12" s="42"/>
      <c r="S12" s="42"/>
      <c r="T12" s="42"/>
      <c r="U12" s="42"/>
      <c r="V12" s="28"/>
      <c r="W12" s="42"/>
      <c r="X12" s="42"/>
      <c r="Y12" s="42"/>
      <c r="Z12" s="42"/>
      <c r="AA12" s="42"/>
      <c r="AB12" s="42"/>
      <c r="AC12" s="28"/>
      <c r="AD12" s="42"/>
      <c r="AE12" s="42"/>
      <c r="AF12" s="42"/>
      <c r="AG12" s="42"/>
      <c r="AH12" s="42"/>
      <c r="AI12" s="42"/>
      <c r="AJ12" s="9"/>
    </row>
    <row r="13" spans="1:36" s="23" customFormat="1" ht="15" customHeight="1" x14ac:dyDescent="0.25">
      <c r="A13" s="9"/>
      <c r="B13" s="22" t="s">
        <v>42</v>
      </c>
      <c r="C13" s="46"/>
      <c r="D13" s="46"/>
      <c r="E13" s="18" t="s">
        <v>3</v>
      </c>
      <c r="F13" s="18" t="s">
        <v>8</v>
      </c>
      <c r="G13" s="15" t="s">
        <v>5</v>
      </c>
      <c r="H13" s="18" t="s">
        <v>6</v>
      </c>
      <c r="I13" s="18" t="s">
        <v>13</v>
      </c>
      <c r="J13" s="42"/>
      <c r="K13" s="18" t="s">
        <v>22</v>
      </c>
      <c r="L13" s="18" t="s">
        <v>23</v>
      </c>
      <c r="M13" s="18" t="s">
        <v>24</v>
      </c>
      <c r="N13" s="18" t="s">
        <v>18</v>
      </c>
      <c r="O13" s="28"/>
      <c r="P13" s="47" t="s">
        <v>25</v>
      </c>
      <c r="Q13" s="12"/>
      <c r="R13" s="12"/>
      <c r="S13" s="12"/>
      <c r="T13" s="48"/>
      <c r="U13" s="48"/>
      <c r="V13" s="48"/>
      <c r="W13" s="48"/>
      <c r="X13" s="48"/>
      <c r="Y13" s="48"/>
      <c r="Z13" s="48"/>
      <c r="AA13" s="12"/>
      <c r="AB13" s="12"/>
      <c r="AC13" s="48"/>
      <c r="AD13" s="12"/>
      <c r="AE13" s="12"/>
      <c r="AF13" s="12"/>
      <c r="AG13" s="12"/>
      <c r="AH13" s="12"/>
      <c r="AI13" s="49"/>
      <c r="AJ13" s="9"/>
    </row>
    <row r="14" spans="1:36" s="23" customFormat="1" ht="15" customHeight="1" x14ac:dyDescent="0.25">
      <c r="A14" s="9"/>
      <c r="B14" s="47" t="s">
        <v>9</v>
      </c>
      <c r="C14" s="12"/>
      <c r="D14" s="49"/>
      <c r="E14" s="29"/>
      <c r="F14" s="29"/>
      <c r="G14" s="29"/>
      <c r="H14" s="29"/>
      <c r="I14" s="29"/>
      <c r="J14" s="42"/>
      <c r="K14" s="50"/>
      <c r="L14" s="50"/>
      <c r="M14" s="50"/>
      <c r="N14" s="51"/>
      <c r="O14" s="28"/>
      <c r="P14" s="52"/>
      <c r="Q14" s="53"/>
      <c r="R14" s="53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9"/>
      <c r="AI14" s="90"/>
      <c r="AJ14" s="9"/>
    </row>
    <row r="15" spans="1:36" s="23" customFormat="1" ht="15" customHeight="1" x14ac:dyDescent="0.25">
      <c r="A15" s="9"/>
      <c r="B15" s="56" t="s">
        <v>11</v>
      </c>
      <c r="C15" s="57"/>
      <c r="D15" s="58"/>
      <c r="E15" s="29"/>
      <c r="F15" s="29"/>
      <c r="G15" s="29"/>
      <c r="H15" s="29"/>
      <c r="I15" s="29"/>
      <c r="J15" s="42"/>
      <c r="K15" s="29"/>
      <c r="L15" s="29"/>
      <c r="M15" s="29"/>
      <c r="N15" s="29"/>
      <c r="O15" s="28"/>
      <c r="P15" s="59"/>
      <c r="Q15" s="60"/>
      <c r="R15" s="60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91"/>
      <c r="AJ15" s="9"/>
    </row>
    <row r="16" spans="1:36" s="23" customFormat="1" ht="15" customHeight="1" x14ac:dyDescent="0.25">
      <c r="A16" s="9"/>
      <c r="B16" s="61" t="s">
        <v>12</v>
      </c>
      <c r="C16" s="62"/>
      <c r="D16" s="63"/>
      <c r="E16" s="33"/>
      <c r="F16" s="33"/>
      <c r="G16" s="33"/>
      <c r="H16" s="33"/>
      <c r="I16" s="33"/>
      <c r="J16" s="42"/>
      <c r="K16" s="33"/>
      <c r="L16" s="33"/>
      <c r="M16" s="33"/>
      <c r="N16" s="33"/>
      <c r="O16" s="28"/>
      <c r="P16" s="59"/>
      <c r="Q16" s="60"/>
      <c r="R16" s="60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5"/>
      <c r="AI16" s="91"/>
      <c r="AJ16" s="9"/>
    </row>
    <row r="17" spans="1:36" s="23" customFormat="1" ht="15" customHeight="1" x14ac:dyDescent="0.2">
      <c r="A17" s="9"/>
      <c r="B17" s="64" t="s">
        <v>21</v>
      </c>
      <c r="C17" s="65"/>
      <c r="D17" s="66"/>
      <c r="E17" s="18"/>
      <c r="F17" s="18"/>
      <c r="G17" s="18"/>
      <c r="H17" s="18"/>
      <c r="I17" s="18"/>
      <c r="J17" s="42"/>
      <c r="K17" s="67"/>
      <c r="L17" s="67"/>
      <c r="M17" s="67"/>
      <c r="N17" s="40"/>
      <c r="O17" s="24"/>
      <c r="P17" s="68"/>
      <c r="Q17" s="69"/>
      <c r="R17" s="69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1"/>
      <c r="AI17" s="92"/>
      <c r="AJ17" s="9"/>
    </row>
    <row r="18" spans="1:36" s="23" customFormat="1" ht="15" customHeight="1" x14ac:dyDescent="0.25">
      <c r="A18" s="9"/>
      <c r="B18" s="44"/>
      <c r="C18" s="44"/>
      <c r="D18" s="44"/>
      <c r="E18" s="44"/>
      <c r="F18" s="44"/>
      <c r="G18" s="44"/>
      <c r="H18" s="44"/>
      <c r="I18" s="44"/>
      <c r="J18" s="42"/>
      <c r="K18" s="44"/>
      <c r="L18" s="44"/>
      <c r="M18" s="44"/>
      <c r="N18" s="43"/>
      <c r="O18" s="42"/>
      <c r="P18" s="42"/>
      <c r="Q18" s="45"/>
      <c r="R18" s="42"/>
      <c r="S18" s="42"/>
      <c r="T18" s="24"/>
      <c r="U18" s="24"/>
      <c r="V18" s="24"/>
      <c r="W18" s="24"/>
      <c r="X18" s="72"/>
      <c r="Y18" s="42"/>
      <c r="Z18" s="42"/>
      <c r="AA18" s="42"/>
      <c r="AB18" s="42"/>
      <c r="AC18" s="24"/>
      <c r="AD18" s="42"/>
      <c r="AE18" s="42"/>
      <c r="AF18" s="42"/>
      <c r="AG18" s="42"/>
      <c r="AH18" s="42"/>
      <c r="AI18" s="42"/>
      <c r="AJ18" s="9"/>
    </row>
    <row r="19" spans="1:36" s="23" customFormat="1" ht="15" customHeight="1" x14ac:dyDescent="0.25">
      <c r="A19" s="9"/>
      <c r="B19" s="45" t="s">
        <v>55</v>
      </c>
      <c r="C19" s="45"/>
      <c r="D19" s="114" t="s">
        <v>57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8"/>
      <c r="P19" s="42"/>
      <c r="Q19" s="45"/>
      <c r="R19" s="42"/>
      <c r="S19" s="42"/>
      <c r="T19" s="24"/>
      <c r="U19" s="24"/>
      <c r="V19" s="24"/>
      <c r="W19" s="24"/>
      <c r="X19" s="72"/>
      <c r="Y19" s="42"/>
      <c r="Z19" s="42"/>
      <c r="AA19" s="42"/>
      <c r="AB19" s="42"/>
      <c r="AC19" s="24"/>
      <c r="AD19" s="42"/>
      <c r="AE19" s="42"/>
      <c r="AF19" s="42"/>
      <c r="AG19" s="42"/>
      <c r="AH19" s="42"/>
      <c r="AI19" s="42"/>
      <c r="AJ19" s="9"/>
    </row>
    <row r="20" spans="1:36" s="23" customFormat="1" ht="15" customHeight="1" x14ac:dyDescent="0.25">
      <c r="A20" s="9"/>
      <c r="B20" s="45"/>
      <c r="C20" s="42"/>
      <c r="D20" s="114" t="s">
        <v>58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2"/>
      <c r="Q20" s="45"/>
      <c r="R20" s="42"/>
      <c r="S20" s="42"/>
      <c r="T20" s="24"/>
      <c r="U20" s="24"/>
      <c r="V20" s="24"/>
      <c r="W20" s="24"/>
      <c r="X20" s="72"/>
      <c r="Y20" s="42"/>
      <c r="Z20" s="42"/>
      <c r="AA20" s="42"/>
      <c r="AB20" s="42"/>
      <c r="AC20" s="24"/>
      <c r="AD20" s="42"/>
      <c r="AE20" s="42"/>
      <c r="AF20" s="42"/>
      <c r="AG20" s="42"/>
      <c r="AH20" s="42"/>
      <c r="AI20" s="42"/>
      <c r="AJ20" s="9"/>
    </row>
    <row r="21" spans="1:36" s="23" customFormat="1" ht="15" customHeight="1" x14ac:dyDescent="0.25">
      <c r="A21" s="9"/>
      <c r="B21" s="45"/>
      <c r="C21" s="42"/>
      <c r="D21" s="42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42"/>
      <c r="Q21" s="45"/>
      <c r="R21" s="42"/>
      <c r="S21" s="42"/>
      <c r="T21" s="24"/>
      <c r="U21" s="24"/>
      <c r="V21" s="24"/>
      <c r="W21" s="24"/>
      <c r="X21" s="72"/>
      <c r="Y21" s="42"/>
      <c r="Z21" s="42"/>
      <c r="AA21" s="42"/>
      <c r="AB21" s="42"/>
      <c r="AC21" s="24"/>
      <c r="AD21" s="42"/>
      <c r="AE21" s="42"/>
      <c r="AF21" s="42"/>
      <c r="AG21" s="42"/>
      <c r="AH21" s="42"/>
      <c r="AI21" s="42"/>
      <c r="AJ21" s="9"/>
    </row>
    <row r="22" spans="1:36" ht="15" customHeight="1" x14ac:dyDescent="0.25">
      <c r="A22" s="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24"/>
      <c r="P22" s="42"/>
      <c r="Q22" s="45"/>
      <c r="R22" s="42"/>
      <c r="S22" s="42"/>
      <c r="T22" s="24"/>
      <c r="U22" s="24"/>
      <c r="V22" s="24"/>
      <c r="W22" s="24"/>
      <c r="X22" s="72"/>
      <c r="Y22" s="42"/>
      <c r="Z22" s="42"/>
      <c r="AA22" s="42"/>
      <c r="AB22" s="42"/>
      <c r="AC22" s="24"/>
      <c r="AD22" s="42"/>
      <c r="AE22" s="42"/>
      <c r="AF22" s="42"/>
      <c r="AG22" s="42"/>
      <c r="AH22" s="42"/>
      <c r="AI22" s="42"/>
      <c r="AJ22" s="9"/>
    </row>
    <row r="23" spans="1:36" s="23" customFormat="1" ht="15" customHeight="1" x14ac:dyDescent="0.25">
      <c r="A23" s="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3"/>
      <c r="O23" s="24"/>
      <c r="P23" s="42"/>
      <c r="Q23" s="45"/>
      <c r="R23" s="42"/>
      <c r="S23" s="42"/>
      <c r="T23" s="24"/>
      <c r="U23" s="24"/>
      <c r="V23" s="24"/>
      <c r="W23" s="24"/>
      <c r="X23" s="72"/>
      <c r="Y23" s="72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9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24"/>
      <c r="P24" s="42"/>
      <c r="Q24" s="45"/>
      <c r="R24" s="42"/>
      <c r="S24" s="42"/>
      <c r="T24" s="24"/>
      <c r="U24" s="24"/>
      <c r="V24" s="24"/>
      <c r="W24" s="24"/>
      <c r="X24" s="72"/>
      <c r="Y24" s="72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9"/>
    </row>
    <row r="25" spans="1:36" s="23" customFormat="1" ht="15" customHeight="1" x14ac:dyDescent="0.25">
      <c r="A25" s="9"/>
      <c r="B25" s="42"/>
      <c r="C25" s="1"/>
      <c r="D25" s="1"/>
      <c r="E25" s="42"/>
      <c r="F25" s="42"/>
      <c r="G25" s="42"/>
      <c r="H25" s="42"/>
      <c r="I25" s="42"/>
      <c r="J25" s="42"/>
      <c r="K25" s="42"/>
      <c r="L25" s="42"/>
      <c r="M25" s="93"/>
      <c r="N25" s="43"/>
      <c r="O25" s="24"/>
      <c r="P25" s="42"/>
      <c r="Q25" s="45"/>
      <c r="R25" s="42"/>
      <c r="S25" s="42"/>
      <c r="T25" s="24"/>
      <c r="U25" s="24"/>
      <c r="V25" s="24"/>
      <c r="W25" s="24"/>
      <c r="X25" s="72"/>
      <c r="Y25" s="72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9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3"/>
      <c r="O26" s="24"/>
      <c r="P26" s="42"/>
      <c r="Q26" s="45"/>
      <c r="R26" s="42"/>
      <c r="S26" s="42"/>
      <c r="T26" s="24"/>
      <c r="U26" s="24"/>
      <c r="V26" s="24"/>
      <c r="W26" s="24"/>
      <c r="X26" s="72"/>
      <c r="Y26" s="72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9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3"/>
      <c r="O27" s="24"/>
      <c r="P27" s="42"/>
      <c r="Q27" s="45"/>
      <c r="R27" s="42"/>
      <c r="S27" s="42"/>
      <c r="T27" s="24"/>
      <c r="U27" s="24"/>
      <c r="V27" s="24"/>
      <c r="W27" s="24"/>
      <c r="X27" s="72"/>
      <c r="Y27" s="72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9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24"/>
      <c r="P28" s="42"/>
      <c r="Q28" s="45"/>
      <c r="R28" s="42"/>
      <c r="S28" s="42"/>
      <c r="T28" s="24"/>
      <c r="U28" s="24"/>
      <c r="V28" s="24"/>
      <c r="W28" s="24"/>
      <c r="X28" s="72"/>
      <c r="Y28" s="42"/>
      <c r="Z28" s="42"/>
      <c r="AA28" s="42"/>
      <c r="AB28" s="42"/>
      <c r="AC28" s="24"/>
      <c r="AD28" s="42"/>
      <c r="AE28" s="42"/>
      <c r="AF28" s="42"/>
      <c r="AG28" s="42"/>
      <c r="AH28" s="42"/>
      <c r="AI28" s="42"/>
      <c r="AJ28" s="9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2"/>
      <c r="Y29" s="42"/>
      <c r="Z29" s="42"/>
      <c r="AA29" s="42"/>
      <c r="AB29" s="42"/>
      <c r="AC29" s="24"/>
      <c r="AD29" s="42"/>
      <c r="AE29" s="42"/>
      <c r="AF29" s="42"/>
      <c r="AG29" s="42"/>
      <c r="AH29" s="42"/>
      <c r="AI29" s="42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9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9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94"/>
    </row>
    <row r="33" spans="1:36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94"/>
    </row>
    <row r="34" spans="1:36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94"/>
    </row>
    <row r="35" spans="1:36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94"/>
    </row>
    <row r="36" spans="1:36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94"/>
    </row>
    <row r="37" spans="1:36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5"/>
      <c r="O37" s="24"/>
      <c r="P37" s="42"/>
      <c r="Q37" s="45"/>
      <c r="R37" s="42"/>
      <c r="S37" s="42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94"/>
    </row>
    <row r="38" spans="1:36" ht="15" customHeight="1" x14ac:dyDescent="0.25">
      <c r="A38" s="9"/>
      <c r="B38" s="42"/>
      <c r="C38" s="1"/>
      <c r="D38" s="1"/>
      <c r="E38" s="42"/>
      <c r="F38" s="42"/>
      <c r="G38" s="42"/>
      <c r="H38" s="42"/>
      <c r="I38" s="42"/>
      <c r="J38" s="42"/>
      <c r="K38" s="42"/>
      <c r="L38" s="42"/>
      <c r="M38" s="93"/>
      <c r="N38" s="93"/>
      <c r="O38" s="24"/>
      <c r="P38" s="42"/>
      <c r="Q38" s="45"/>
      <c r="R38" s="42"/>
      <c r="S38" s="42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94"/>
    </row>
    <row r="39" spans="1:36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94"/>
    </row>
    <row r="40" spans="1:36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94"/>
    </row>
    <row r="41" spans="1:36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94"/>
    </row>
    <row r="42" spans="1:36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94"/>
    </row>
    <row r="43" spans="1:36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94"/>
    </row>
    <row r="44" spans="1:36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94"/>
    </row>
    <row r="45" spans="1:36" ht="15" customHeight="1" x14ac:dyDescent="0.25"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94"/>
    </row>
    <row r="46" spans="1:36" ht="15" customHeight="1" x14ac:dyDescent="0.25"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94"/>
    </row>
    <row r="47" spans="1:36" ht="15" customHeight="1" x14ac:dyDescent="0.25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94"/>
    </row>
    <row r="48" spans="1:36" ht="15" customHeight="1" x14ac:dyDescent="0.25"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94"/>
    </row>
    <row r="49" spans="2:36" ht="15" customHeight="1" x14ac:dyDescent="0.25"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94"/>
    </row>
    <row r="50" spans="2:36" ht="15" customHeight="1" x14ac:dyDescent="0.25"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94"/>
    </row>
    <row r="51" spans="2:36" ht="15" customHeight="1" x14ac:dyDescent="0.2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94"/>
    </row>
    <row r="52" spans="2:36" ht="15" customHeight="1" x14ac:dyDescent="0.25"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94"/>
    </row>
    <row r="53" spans="2:36" ht="15" customHeight="1" x14ac:dyDescent="0.25"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94"/>
    </row>
    <row r="54" spans="2:36" ht="15" customHeight="1" x14ac:dyDescent="0.25"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94"/>
    </row>
    <row r="55" spans="2:36" ht="15" customHeight="1" x14ac:dyDescent="0.25">
      <c r="B55" s="42"/>
      <c r="C55" s="42"/>
      <c r="D55" s="42"/>
      <c r="E55" s="42"/>
      <c r="F55" s="42"/>
      <c r="G55" s="42"/>
      <c r="H55" s="42"/>
      <c r="I55" s="42"/>
      <c r="J55" s="42"/>
      <c r="K55" s="42"/>
      <c r="O55" s="24"/>
      <c r="P55" s="42"/>
      <c r="Q55" s="45"/>
      <c r="R55" s="42"/>
      <c r="S55" s="42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94"/>
    </row>
    <row r="56" spans="2:36" ht="15" customHeight="1" x14ac:dyDescent="0.25">
      <c r="B56" s="42"/>
      <c r="C56" s="42"/>
      <c r="D56" s="42"/>
      <c r="E56" s="42"/>
      <c r="F56" s="42"/>
      <c r="G56" s="42"/>
      <c r="H56" s="42"/>
      <c r="I56" s="42"/>
      <c r="J56" s="42"/>
      <c r="K56" s="42"/>
      <c r="O56" s="24"/>
      <c r="P56" s="42"/>
      <c r="Q56" s="45"/>
      <c r="R56" s="42"/>
      <c r="S56" s="42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94"/>
    </row>
    <row r="57" spans="2:36" ht="15" customHeight="1" x14ac:dyDescent="0.25">
      <c r="B57" s="42"/>
      <c r="C57" s="42"/>
      <c r="D57" s="42"/>
      <c r="E57" s="42"/>
      <c r="F57" s="42"/>
      <c r="G57" s="42"/>
      <c r="H57" s="42"/>
      <c r="I57" s="42"/>
      <c r="J57" s="42"/>
      <c r="K57" s="42"/>
      <c r="O57" s="24"/>
      <c r="P57" s="42"/>
      <c r="Q57" s="45"/>
      <c r="R57" s="42"/>
      <c r="S57" s="42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94"/>
    </row>
    <row r="58" spans="2:36" ht="15" customHeight="1" x14ac:dyDescent="0.25">
      <c r="B58" s="42"/>
      <c r="C58" s="42"/>
      <c r="D58" s="42"/>
      <c r="E58" s="42"/>
      <c r="F58" s="42"/>
      <c r="G58" s="42"/>
      <c r="H58" s="42"/>
      <c r="I58" s="42"/>
      <c r="J58" s="42"/>
      <c r="K58" s="42"/>
      <c r="O58" s="24"/>
      <c r="P58" s="42"/>
      <c r="Q58" s="45"/>
      <c r="R58" s="42"/>
      <c r="S58" s="42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94"/>
    </row>
    <row r="59" spans="2:36" ht="15" customHeight="1" x14ac:dyDescent="0.25">
      <c r="B59" s="42"/>
      <c r="C59" s="42"/>
      <c r="D59" s="42"/>
      <c r="E59" s="42"/>
      <c r="F59" s="42"/>
      <c r="G59" s="42"/>
      <c r="H59" s="42"/>
      <c r="I59" s="42"/>
      <c r="J59" s="42"/>
      <c r="K59" s="42"/>
      <c r="O59" s="24"/>
      <c r="P59" s="42"/>
      <c r="Q59" s="45"/>
      <c r="R59" s="42"/>
      <c r="S59" s="42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94"/>
    </row>
    <row r="60" spans="2:36" ht="15" customHeight="1" x14ac:dyDescent="0.25">
      <c r="B60" s="42"/>
      <c r="C60" s="42"/>
      <c r="D60" s="42"/>
      <c r="E60" s="42"/>
      <c r="F60" s="42"/>
      <c r="G60" s="42"/>
      <c r="H60" s="42"/>
      <c r="I60" s="42"/>
      <c r="J60" s="42"/>
      <c r="K60" s="42"/>
      <c r="O60" s="24"/>
      <c r="P60" s="42"/>
      <c r="Q60" s="45"/>
      <c r="R60" s="42"/>
      <c r="S60" s="42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94"/>
    </row>
    <row r="61" spans="2:36" ht="15" customHeight="1" x14ac:dyDescent="0.25">
      <c r="B61" s="42"/>
      <c r="C61" s="42"/>
      <c r="D61" s="42"/>
      <c r="E61" s="42"/>
      <c r="F61" s="42"/>
      <c r="G61" s="42"/>
      <c r="H61" s="42"/>
      <c r="I61" s="42"/>
      <c r="J61" s="42"/>
      <c r="K61" s="42"/>
      <c r="O61" s="24"/>
      <c r="P61" s="42"/>
      <c r="Q61" s="45"/>
      <c r="R61" s="42"/>
      <c r="S61" s="42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94"/>
    </row>
    <row r="62" spans="2:36" ht="15" customHeight="1" x14ac:dyDescent="0.25">
      <c r="B62" s="42"/>
      <c r="C62" s="42"/>
      <c r="D62" s="42"/>
      <c r="E62" s="42"/>
      <c r="F62" s="42"/>
      <c r="G62" s="42"/>
      <c r="H62" s="42"/>
      <c r="I62" s="42"/>
      <c r="J62" s="42"/>
      <c r="K62" s="42"/>
      <c r="O62" s="24"/>
      <c r="P62" s="42"/>
      <c r="Q62" s="45"/>
      <c r="R62" s="42"/>
      <c r="S62" s="42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94"/>
    </row>
    <row r="63" spans="2:36" ht="15" customHeight="1" x14ac:dyDescent="0.25">
      <c r="B63" s="42"/>
      <c r="C63" s="42"/>
      <c r="D63" s="42"/>
      <c r="E63" s="42"/>
      <c r="F63" s="42"/>
      <c r="G63" s="42"/>
      <c r="H63" s="42"/>
      <c r="I63" s="42"/>
      <c r="J63" s="42"/>
      <c r="K63" s="42"/>
      <c r="AJ63" s="94"/>
    </row>
    <row r="64" spans="2:36" ht="15" customHeight="1" x14ac:dyDescent="0.25">
      <c r="B64" s="42"/>
      <c r="C64" s="42"/>
      <c r="D64" s="42"/>
      <c r="E64" s="42"/>
      <c r="F64" s="42"/>
      <c r="G64" s="42"/>
      <c r="H64" s="42"/>
      <c r="I64" s="42"/>
      <c r="J64" s="42"/>
      <c r="K64" s="42"/>
      <c r="AJ64" s="94"/>
    </row>
    <row r="65" spans="2:36" ht="15" customHeight="1" x14ac:dyDescent="0.25">
      <c r="B65" s="42"/>
      <c r="C65" s="42"/>
      <c r="D65" s="42"/>
      <c r="E65" s="42"/>
      <c r="F65" s="42"/>
      <c r="G65" s="42"/>
      <c r="H65" s="42"/>
      <c r="I65" s="42"/>
      <c r="J65" s="42"/>
      <c r="K65" s="42"/>
      <c r="AJ65" s="94"/>
    </row>
    <row r="66" spans="2:36" ht="15" customHeight="1" x14ac:dyDescent="0.25"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2:36" ht="15" customHeight="1" x14ac:dyDescent="0.25"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2:36" ht="15" customHeight="1" x14ac:dyDescent="0.25"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2:36" ht="15" customHeight="1" x14ac:dyDescent="0.25"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2:36" ht="15" customHeight="1" x14ac:dyDescent="0.25"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2:36" ht="15" customHeight="1" x14ac:dyDescent="0.25"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2:36" ht="15" customHeight="1" x14ac:dyDescent="0.25"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2:36" ht="15" customHeight="1" x14ac:dyDescent="0.25"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2:36" ht="15" customHeight="1" x14ac:dyDescent="0.25"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2:36" ht="15" customHeight="1" x14ac:dyDescent="0.25"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2:36" ht="15" customHeight="1" x14ac:dyDescent="0.25"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2:36" ht="15" customHeight="1" x14ac:dyDescent="0.25"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2:36" ht="15" customHeight="1" x14ac:dyDescent="0.25"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2:36" ht="15" customHeight="1" x14ac:dyDescent="0.25"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1" s="8" customFormat="1" ht="15" customHeight="1" x14ac:dyDescent="0.2"/>
    <row r="82" s="8" customFormat="1" ht="15" customHeight="1" x14ac:dyDescent="0.2"/>
    <row r="83" s="8" customFormat="1" ht="15" customHeight="1" x14ac:dyDescent="0.2"/>
    <row r="84" s="8" customFormat="1" ht="15" customHeight="1" x14ac:dyDescent="0.2"/>
    <row r="85" s="8" customFormat="1" ht="15" customHeight="1" x14ac:dyDescent="0.2"/>
    <row r="86" s="8" customFormat="1" ht="15" customHeight="1" x14ac:dyDescent="0.2"/>
  </sheetData>
  <sortState ref="B4:P6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32</v>
      </c>
      <c r="C1" s="3"/>
      <c r="D1" s="4"/>
      <c r="E1" s="5" t="s">
        <v>36</v>
      </c>
      <c r="F1" s="95"/>
      <c r="G1" s="96"/>
      <c r="H1" s="96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5"/>
      <c r="AB1" s="95"/>
      <c r="AC1" s="96"/>
      <c r="AD1" s="96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5" t="s">
        <v>45</v>
      </c>
      <c r="C2" s="76"/>
      <c r="D2" s="77"/>
      <c r="E2" s="13" t="s">
        <v>9</v>
      </c>
      <c r="F2" s="14"/>
      <c r="G2" s="14"/>
      <c r="H2" s="14"/>
      <c r="I2" s="20"/>
      <c r="J2" s="15"/>
      <c r="K2" s="79"/>
      <c r="L2" s="22" t="s">
        <v>46</v>
      </c>
      <c r="M2" s="14"/>
      <c r="N2" s="14"/>
      <c r="O2" s="21"/>
      <c r="P2" s="19"/>
      <c r="Q2" s="22" t="s">
        <v>47</v>
      </c>
      <c r="R2" s="14"/>
      <c r="S2" s="14"/>
      <c r="T2" s="14"/>
      <c r="U2" s="20"/>
      <c r="V2" s="21"/>
      <c r="W2" s="19"/>
      <c r="X2" s="97" t="s">
        <v>48</v>
      </c>
      <c r="Y2" s="98"/>
      <c r="Z2" s="99"/>
      <c r="AA2" s="13" t="s">
        <v>9</v>
      </c>
      <c r="AB2" s="14"/>
      <c r="AC2" s="14"/>
      <c r="AD2" s="14"/>
      <c r="AE2" s="20"/>
      <c r="AF2" s="15"/>
      <c r="AG2" s="79"/>
      <c r="AH2" s="22" t="s">
        <v>49</v>
      </c>
      <c r="AI2" s="14"/>
      <c r="AJ2" s="14"/>
      <c r="AK2" s="21"/>
      <c r="AL2" s="19"/>
      <c r="AM2" s="22" t="s">
        <v>47</v>
      </c>
      <c r="AN2" s="14"/>
      <c r="AO2" s="14"/>
      <c r="AP2" s="14"/>
      <c r="AQ2" s="20"/>
      <c r="AR2" s="21"/>
      <c r="AS2" s="100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13</v>
      </c>
      <c r="J3" s="18" t="s">
        <v>18</v>
      </c>
      <c r="K3" s="100"/>
      <c r="L3" s="18" t="s">
        <v>5</v>
      </c>
      <c r="M3" s="18" t="s">
        <v>6</v>
      </c>
      <c r="N3" s="18" t="s">
        <v>50</v>
      </c>
      <c r="O3" s="18" t="s">
        <v>13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13</v>
      </c>
      <c r="V3" s="18" t="s">
        <v>18</v>
      </c>
      <c r="W3" s="100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13</v>
      </c>
      <c r="AF3" s="18" t="s">
        <v>18</v>
      </c>
      <c r="AG3" s="100"/>
      <c r="AH3" s="18" t="s">
        <v>5</v>
      </c>
      <c r="AI3" s="18" t="s">
        <v>6</v>
      </c>
      <c r="AJ3" s="18" t="s">
        <v>50</v>
      </c>
      <c r="AK3" s="18" t="s">
        <v>13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13</v>
      </c>
      <c r="AR3" s="18" t="s">
        <v>18</v>
      </c>
      <c r="AS3" s="100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1981</v>
      </c>
      <c r="C4" s="29" t="s">
        <v>35</v>
      </c>
      <c r="D4" s="2" t="s">
        <v>34</v>
      </c>
      <c r="E4" s="29">
        <v>7</v>
      </c>
      <c r="F4" s="29">
        <v>0</v>
      </c>
      <c r="G4" s="29">
        <v>1</v>
      </c>
      <c r="H4" s="29">
        <v>6</v>
      </c>
      <c r="I4" s="29">
        <v>17</v>
      </c>
      <c r="J4" s="101">
        <v>0.37</v>
      </c>
      <c r="K4" s="24"/>
      <c r="L4" s="18"/>
      <c r="M4" s="18"/>
      <c r="N4" s="18"/>
      <c r="O4" s="18"/>
      <c r="P4" s="24"/>
      <c r="Q4" s="29">
        <v>10</v>
      </c>
      <c r="R4" s="29">
        <v>1</v>
      </c>
      <c r="S4" s="29">
        <v>6</v>
      </c>
      <c r="T4" s="29">
        <v>6</v>
      </c>
      <c r="U4" s="29"/>
      <c r="V4" s="103"/>
      <c r="W4" s="28"/>
      <c r="X4" s="29"/>
      <c r="Y4" s="31"/>
      <c r="Z4" s="2"/>
      <c r="AA4" s="29"/>
      <c r="AB4" s="29"/>
      <c r="AC4" s="29"/>
      <c r="AD4" s="30"/>
      <c r="AE4" s="29"/>
      <c r="AF4" s="101"/>
      <c r="AG4" s="28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25"/>
      <c r="AS4" s="94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/>
      <c r="C5" s="31"/>
      <c r="D5" s="2"/>
      <c r="E5" s="29"/>
      <c r="F5" s="29"/>
      <c r="G5" s="29"/>
      <c r="H5" s="30"/>
      <c r="I5" s="29"/>
      <c r="J5" s="101"/>
      <c r="K5" s="28"/>
      <c r="L5" s="102"/>
      <c r="M5" s="18"/>
      <c r="N5" s="18"/>
      <c r="O5" s="18"/>
      <c r="P5" s="24"/>
      <c r="Q5" s="29"/>
      <c r="R5" s="29"/>
      <c r="S5" s="30"/>
      <c r="T5" s="29"/>
      <c r="U5" s="29"/>
      <c r="V5" s="103"/>
      <c r="W5" s="28"/>
      <c r="X5" s="29"/>
      <c r="Y5" s="31"/>
      <c r="Z5" s="2"/>
      <c r="AA5" s="29"/>
      <c r="AB5" s="29"/>
      <c r="AC5" s="29"/>
      <c r="AD5" s="30"/>
      <c r="AE5" s="29"/>
      <c r="AF5" s="101"/>
      <c r="AG5" s="28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25"/>
      <c r="AS5" s="94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/>
      <c r="C6" s="31"/>
      <c r="D6" s="2"/>
      <c r="E6" s="29"/>
      <c r="F6" s="29"/>
      <c r="G6" s="29"/>
      <c r="H6" s="30"/>
      <c r="I6" s="29"/>
      <c r="J6" s="101"/>
      <c r="K6" s="28"/>
      <c r="L6" s="102"/>
      <c r="M6" s="18"/>
      <c r="N6" s="18"/>
      <c r="O6" s="18"/>
      <c r="P6" s="24"/>
      <c r="Q6" s="29"/>
      <c r="R6" s="29"/>
      <c r="S6" s="30"/>
      <c r="T6" s="29"/>
      <c r="U6" s="29"/>
      <c r="V6" s="103"/>
      <c r="W6" s="28"/>
      <c r="X6" s="29">
        <v>1984</v>
      </c>
      <c r="Y6" s="29" t="s">
        <v>59</v>
      </c>
      <c r="Z6" s="126" t="s">
        <v>34</v>
      </c>
      <c r="AA6" s="29">
        <v>17</v>
      </c>
      <c r="AB6" s="29">
        <v>0</v>
      </c>
      <c r="AC6" s="29">
        <v>13</v>
      </c>
      <c r="AD6" s="29">
        <v>10</v>
      </c>
      <c r="AE6" s="29"/>
      <c r="AF6" s="51"/>
      <c r="AG6" s="24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25"/>
      <c r="AS6" s="94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104" t="s">
        <v>51</v>
      </c>
      <c r="C7" s="105"/>
      <c r="D7" s="106"/>
      <c r="E7" s="107">
        <f>SUM(E4:E6)</f>
        <v>7</v>
      </c>
      <c r="F7" s="107">
        <f>SUM(F4:F6)</f>
        <v>0</v>
      </c>
      <c r="G7" s="107">
        <f>SUM(G4:G6)</f>
        <v>1</v>
      </c>
      <c r="H7" s="107">
        <f>SUM(H4:H6)</f>
        <v>6</v>
      </c>
      <c r="I7" s="107">
        <f>SUM(I4:I6)</f>
        <v>17</v>
      </c>
      <c r="J7" s="108">
        <v>0</v>
      </c>
      <c r="K7" s="79">
        <f>SUM(K4:K6)</f>
        <v>0</v>
      </c>
      <c r="L7" s="22"/>
      <c r="M7" s="20"/>
      <c r="N7" s="109"/>
      <c r="O7" s="110"/>
      <c r="P7" s="24"/>
      <c r="Q7" s="107">
        <f>SUM(Q4:Q6)</f>
        <v>10</v>
      </c>
      <c r="R7" s="107">
        <f>SUM(R4:R6)</f>
        <v>1</v>
      </c>
      <c r="S7" s="107">
        <f>SUM(S4:S6)</f>
        <v>6</v>
      </c>
      <c r="T7" s="107">
        <f>SUM(T4:T6)</f>
        <v>6</v>
      </c>
      <c r="U7" s="107">
        <f>SUM(U4:U6)</f>
        <v>0</v>
      </c>
      <c r="V7" s="40">
        <v>0</v>
      </c>
      <c r="W7" s="79">
        <f>SUM(W4:W6)</f>
        <v>0</v>
      </c>
      <c r="X7" s="16" t="s">
        <v>51</v>
      </c>
      <c r="Y7" s="17"/>
      <c r="Z7" s="15"/>
      <c r="AA7" s="107">
        <f>SUM(AA4:AA6)</f>
        <v>17</v>
      </c>
      <c r="AB7" s="107">
        <f>SUM(AB4:AB6)</f>
        <v>0</v>
      </c>
      <c r="AC7" s="107">
        <f>SUM(AC4:AC6)</f>
        <v>13</v>
      </c>
      <c r="AD7" s="107">
        <f>SUM(AD4:AD6)</f>
        <v>10</v>
      </c>
      <c r="AE7" s="107">
        <f>SUM(AE4:AE6)</f>
        <v>0</v>
      </c>
      <c r="AF7" s="108">
        <v>0</v>
      </c>
      <c r="AG7" s="79">
        <f>SUM(AG4:AG6)</f>
        <v>0</v>
      </c>
      <c r="AH7" s="22"/>
      <c r="AI7" s="20"/>
      <c r="AJ7" s="109"/>
      <c r="AK7" s="110"/>
      <c r="AL7" s="24"/>
      <c r="AM7" s="107">
        <f>SUM(AM4:AM6)</f>
        <v>0</v>
      </c>
      <c r="AN7" s="107">
        <f>SUM(AN4:AN6)</f>
        <v>0</v>
      </c>
      <c r="AO7" s="107">
        <f>SUM(AO4:AO6)</f>
        <v>0</v>
      </c>
      <c r="AP7" s="107">
        <f>SUM(AP4:AP6)</f>
        <v>0</v>
      </c>
      <c r="AQ7" s="107">
        <f>SUM(AQ4:AQ6)</f>
        <v>0</v>
      </c>
      <c r="AR7" s="108">
        <v>0</v>
      </c>
      <c r="AS7" s="100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8"/>
      <c r="L8" s="24"/>
      <c r="M8" s="24"/>
      <c r="N8" s="24"/>
      <c r="O8" s="24"/>
      <c r="P8" s="42"/>
      <c r="Q8" s="42"/>
      <c r="R8" s="45"/>
      <c r="S8" s="42"/>
      <c r="T8" s="42"/>
      <c r="U8" s="24"/>
      <c r="V8" s="24"/>
      <c r="W8" s="28"/>
      <c r="X8" s="42"/>
      <c r="Y8" s="42"/>
      <c r="Z8" s="42"/>
      <c r="AA8" s="42"/>
      <c r="AB8" s="42"/>
      <c r="AC8" s="42"/>
      <c r="AD8" s="42"/>
      <c r="AE8" s="42"/>
      <c r="AF8" s="43"/>
      <c r="AG8" s="28"/>
      <c r="AH8" s="24"/>
      <c r="AI8" s="24"/>
      <c r="AJ8" s="24"/>
      <c r="AK8" s="24"/>
      <c r="AL8" s="42"/>
      <c r="AM8" s="42"/>
      <c r="AN8" s="45"/>
      <c r="AO8" s="42"/>
      <c r="AP8" s="42"/>
      <c r="AQ8" s="24"/>
      <c r="AR8" s="24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11" t="s">
        <v>52</v>
      </c>
      <c r="C9" s="112"/>
      <c r="D9" s="113"/>
      <c r="E9" s="15" t="s">
        <v>3</v>
      </c>
      <c r="F9" s="18" t="s">
        <v>8</v>
      </c>
      <c r="G9" s="15" t="s">
        <v>5</v>
      </c>
      <c r="H9" s="18" t="s">
        <v>6</v>
      </c>
      <c r="I9" s="18" t="s">
        <v>13</v>
      </c>
      <c r="J9" s="18" t="s">
        <v>18</v>
      </c>
      <c r="K9" s="24"/>
      <c r="L9" s="18" t="s">
        <v>22</v>
      </c>
      <c r="M9" s="18" t="s">
        <v>23</v>
      </c>
      <c r="N9" s="18" t="s">
        <v>53</v>
      </c>
      <c r="O9" s="18" t="s">
        <v>54</v>
      </c>
      <c r="Q9" s="45"/>
      <c r="R9" s="45" t="s">
        <v>55</v>
      </c>
      <c r="S9" s="45"/>
      <c r="T9" s="114" t="s">
        <v>57</v>
      </c>
      <c r="U9" s="24"/>
      <c r="V9" s="28"/>
      <c r="W9" s="28"/>
      <c r="X9" s="115"/>
      <c r="Y9" s="115"/>
      <c r="Z9" s="115"/>
      <c r="AA9" s="115"/>
      <c r="AB9" s="115"/>
      <c r="AC9" s="45"/>
      <c r="AD9" s="45"/>
      <c r="AE9" s="45"/>
      <c r="AF9" s="42"/>
      <c r="AG9" s="42"/>
      <c r="AH9" s="42"/>
      <c r="AI9" s="42"/>
      <c r="AJ9" s="42"/>
      <c r="AK9" s="42"/>
      <c r="AM9" s="28"/>
      <c r="AN9" s="115"/>
      <c r="AO9" s="115"/>
      <c r="AP9" s="115"/>
      <c r="AQ9" s="115"/>
      <c r="AR9" s="115"/>
      <c r="AS9" s="115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7" t="s">
        <v>56</v>
      </c>
      <c r="C10" s="12"/>
      <c r="D10" s="49"/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7">
        <v>0</v>
      </c>
      <c r="K10" s="42" t="e">
        <f>PRODUCT(I10/J10)</f>
        <v>#DIV/0!</v>
      </c>
      <c r="L10" s="118">
        <v>0</v>
      </c>
      <c r="M10" s="118">
        <v>0</v>
      </c>
      <c r="N10" s="118">
        <v>0</v>
      </c>
      <c r="O10" s="118">
        <v>0</v>
      </c>
      <c r="Q10" s="45"/>
      <c r="R10" s="45"/>
      <c r="S10" s="45"/>
      <c r="T10" s="114" t="s">
        <v>58</v>
      </c>
      <c r="U10" s="42"/>
      <c r="V10" s="42"/>
      <c r="W10" s="42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19" t="s">
        <v>45</v>
      </c>
      <c r="C11" s="120"/>
      <c r="D11" s="121"/>
      <c r="E11" s="116">
        <f>PRODUCT(E7+Q7)</f>
        <v>17</v>
      </c>
      <c r="F11" s="116">
        <f>PRODUCT(F7+R7)</f>
        <v>1</v>
      </c>
      <c r="G11" s="116">
        <f>PRODUCT(G7+S7)</f>
        <v>7</v>
      </c>
      <c r="H11" s="116">
        <f>PRODUCT(H7+T7)</f>
        <v>12</v>
      </c>
      <c r="I11" s="116">
        <f>PRODUCT(I7+U7)</f>
        <v>17</v>
      </c>
      <c r="J11" s="117">
        <v>0</v>
      </c>
      <c r="K11" s="42">
        <f>PRODUCT(K7+W7)</f>
        <v>0</v>
      </c>
      <c r="L11" s="118">
        <f>PRODUCT((F11+G11)/E11)</f>
        <v>0.47058823529411764</v>
      </c>
      <c r="M11" s="118">
        <f>PRODUCT(H11/E11)</f>
        <v>0.70588235294117652</v>
      </c>
      <c r="N11" s="118">
        <f>PRODUCT((F11+G11+H11)/E11)</f>
        <v>1.1764705882352942</v>
      </c>
      <c r="O11" s="118">
        <f>PRODUCT(I11/7)</f>
        <v>2.4285714285714284</v>
      </c>
      <c r="Q11" s="45"/>
      <c r="R11" s="45"/>
      <c r="S11" s="45"/>
      <c r="T11" s="42"/>
      <c r="U11" s="42"/>
      <c r="V11" s="42"/>
      <c r="W11" s="42"/>
      <c r="X11" s="42"/>
      <c r="Y11" s="42"/>
      <c r="Z11" s="42"/>
      <c r="AA11" s="42"/>
      <c r="AB11" s="42"/>
      <c r="AC11" s="45"/>
      <c r="AD11" s="45"/>
      <c r="AE11" s="45"/>
      <c r="AF11" s="45"/>
      <c r="AG11" s="45"/>
      <c r="AH11" s="45"/>
      <c r="AI11" s="45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7" t="s">
        <v>48</v>
      </c>
      <c r="C12" s="86"/>
      <c r="D12" s="80"/>
      <c r="E12" s="116">
        <f>PRODUCT(AA7+AM7)</f>
        <v>17</v>
      </c>
      <c r="F12" s="116">
        <f>PRODUCT(AB7+AN7)</f>
        <v>0</v>
      </c>
      <c r="G12" s="116">
        <f>PRODUCT(AC7+AO7)</f>
        <v>13</v>
      </c>
      <c r="H12" s="116">
        <f>PRODUCT(AD7+AP7)</f>
        <v>10</v>
      </c>
      <c r="I12" s="116">
        <f>PRODUCT(AE7+AQ7)</f>
        <v>0</v>
      </c>
      <c r="J12" s="117">
        <v>0</v>
      </c>
      <c r="K12" s="24">
        <f>PRODUCT(AG7+AS7)</f>
        <v>0</v>
      </c>
      <c r="L12" s="118">
        <f>PRODUCT((F12+G12)/E12)</f>
        <v>0.76470588235294112</v>
      </c>
      <c r="M12" s="118">
        <f>PRODUCT(H12/E12)</f>
        <v>0.58823529411764708</v>
      </c>
      <c r="N12" s="118">
        <f>PRODUCT((F12+G12+H12)/E12)</f>
        <v>1.3529411764705883</v>
      </c>
      <c r="O12" s="118">
        <f>PRODUCT(I12/E12)</f>
        <v>0</v>
      </c>
      <c r="Q12" s="45"/>
      <c r="R12" s="45"/>
      <c r="S12" s="42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24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22" t="s">
        <v>51</v>
      </c>
      <c r="C13" s="123"/>
      <c r="D13" s="124"/>
      <c r="E13" s="116">
        <f>SUM(E10:E12)</f>
        <v>34</v>
      </c>
      <c r="F13" s="116">
        <f t="shared" ref="F13:I13" si="0">SUM(F10:F12)</f>
        <v>1</v>
      </c>
      <c r="G13" s="116">
        <f t="shared" si="0"/>
        <v>20</v>
      </c>
      <c r="H13" s="116">
        <f t="shared" si="0"/>
        <v>22</v>
      </c>
      <c r="I13" s="116">
        <f t="shared" si="0"/>
        <v>17</v>
      </c>
      <c r="J13" s="117">
        <v>0</v>
      </c>
      <c r="K13" s="42" t="e">
        <f>SUM(K10:K12)</f>
        <v>#DIV/0!</v>
      </c>
      <c r="L13" s="118">
        <f>PRODUCT((F13+G13)/E13)</f>
        <v>0.61764705882352944</v>
      </c>
      <c r="M13" s="118">
        <f>PRODUCT(H13/E13)</f>
        <v>0.6470588235294118</v>
      </c>
      <c r="N13" s="118">
        <f>PRODUCT((F13+G13+H13)/E13)</f>
        <v>1.2647058823529411</v>
      </c>
      <c r="O13" s="118">
        <f>PRODUCT(I13/7)</f>
        <v>2.4285714285714284</v>
      </c>
      <c r="Q13" s="24"/>
      <c r="R13" s="24"/>
      <c r="S13" s="24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4"/>
      <c r="F14" s="24"/>
      <c r="G14" s="24"/>
      <c r="H14" s="24"/>
      <c r="I14" s="24"/>
      <c r="J14" s="42"/>
      <c r="K14" s="42"/>
      <c r="L14" s="24"/>
      <c r="M14" s="24"/>
      <c r="N14" s="24"/>
      <c r="O14" s="24"/>
      <c r="P14" s="42"/>
      <c r="Q14" s="42"/>
      <c r="R14" s="42"/>
      <c r="S14" s="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24"/>
      <c r="AL178" s="24"/>
    </row>
    <row r="179" spans="12:38" x14ac:dyDescent="0.25">
      <c r="R179" s="28"/>
      <c r="S179" s="28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spans="12:38" x14ac:dyDescent="0.25">
      <c r="R180" s="28"/>
      <c r="S180" s="28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spans="12:38" x14ac:dyDescent="0.25">
      <c r="R181" s="28"/>
      <c r="S181" s="28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L182"/>
      <c r="M182"/>
      <c r="N182"/>
      <c r="O182"/>
      <c r="P182"/>
      <c r="R182" s="28"/>
      <c r="S182" s="28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2018-12-11T10:58:00Z</dcterms:modified>
</cp:coreProperties>
</file>