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3" i="3" l="1"/>
  <c r="AQ13" i="3"/>
  <c r="AR13" i="3" s="1"/>
  <c r="AP13" i="3"/>
  <c r="AO13" i="3"/>
  <c r="AN13" i="3"/>
  <c r="AM13" i="3"/>
  <c r="AG13" i="3"/>
  <c r="K18" i="3" s="1"/>
  <c r="AE13" i="3"/>
  <c r="AF13" i="3" s="1"/>
  <c r="AD13" i="3"/>
  <c r="H18" i="3" s="1"/>
  <c r="AC13" i="3"/>
  <c r="AB13" i="3"/>
  <c r="F18" i="3" s="1"/>
  <c r="AA13" i="3"/>
  <c r="W13" i="3"/>
  <c r="U13" i="3"/>
  <c r="T13" i="3"/>
  <c r="S13" i="3"/>
  <c r="R13" i="3"/>
  <c r="Q13" i="3"/>
  <c r="K13" i="3"/>
  <c r="K17" i="3" s="1"/>
  <c r="I13" i="3"/>
  <c r="H13" i="3"/>
  <c r="H17" i="3" s="1"/>
  <c r="G13" i="3"/>
  <c r="G17" i="3" s="1"/>
  <c r="F13" i="3"/>
  <c r="F17" i="3" s="1"/>
  <c r="E13" i="3"/>
  <c r="E17" i="3" s="1"/>
  <c r="F19" i="3" l="1"/>
  <c r="N17" i="3"/>
  <c r="L17" i="3"/>
  <c r="H19" i="3"/>
  <c r="M17" i="3"/>
  <c r="I17" i="3"/>
  <c r="J13" i="3"/>
  <c r="K19" i="3"/>
  <c r="E18" i="3"/>
  <c r="E19" i="3" s="1"/>
  <c r="M19" i="3" s="1"/>
  <c r="G18" i="3"/>
  <c r="I18" i="3"/>
  <c r="I19" i="3" s="1"/>
  <c r="J18" i="3"/>
  <c r="O17" i="3" l="1"/>
  <c r="J17" i="3"/>
  <c r="L18" i="3"/>
  <c r="O18" i="3"/>
  <c r="M18" i="3"/>
  <c r="N18" i="3"/>
  <c r="G19" i="3"/>
  <c r="O19" i="3"/>
  <c r="J19" i="3"/>
  <c r="N19" i="3" l="1"/>
  <c r="L19" i="3"/>
</calcChain>
</file>

<file path=xl/sharedStrings.xml><?xml version="1.0" encoding="utf-8"?>
<sst xmlns="http://schemas.openxmlformats.org/spreadsheetml/2006/main" count="100" uniqueCount="44">
  <si>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</si>
  <si>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</si>
  <si>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</si>
  <si>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</si>
  <si>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</si>
  <si>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</si>
  <si>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</si>
  <si>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</si>
  <si>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</si>
  <si>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</si>
  <si>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</si>
  <si>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</si>
  <si>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</si>
  <si>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</si>
  <si>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</si>
  <si>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</si>
  <si>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</si>
  <si>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</si>
  <si>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</si>
  <si>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Antti Hampori</t>
  </si>
  <si>
    <t>6.</t>
  </si>
  <si>
    <t>Tahko  2</t>
  </si>
  <si>
    <t>7.</t>
  </si>
  <si>
    <t>5.</t>
  </si>
  <si>
    <t>2.</t>
  </si>
  <si>
    <t>4.</t>
  </si>
  <si>
    <t>3.</t>
  </si>
  <si>
    <t>RPL</t>
  </si>
  <si>
    <t>8.</t>
  </si>
  <si>
    <t>Tahko = Hyvinkään Tahko  (1915),  kasvattajaseura</t>
  </si>
  <si>
    <t>RPL = Riihimäen Pallonlyöjät  (1999)</t>
  </si>
  <si>
    <t>22.6.1995   Hyvinkää</t>
  </si>
  <si>
    <t>RiiPe = Riihi-Pesis = RPL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</si>
  <si>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</si>
  <si>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</si>
  <si>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</si>
  <si>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</si>
  <si>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</si>
  <si>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</si>
  <si>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JoKo</t>
  </si>
  <si>
    <t>JoKo = Jokioisten Koetus  (1902)</t>
  </si>
  <si>
    <t>9.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</si>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</sst>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34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35</v>
      </c>
      <c r="AI2" s="22"/>
      <c r="AJ2" s="22"/>
      <c r="AK2" s="28"/>
      <c r="AL2" s="6"/>
      <c r="AM2" s="18" t="s">
        <v>34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2012</v>
      </c>
      <c r="Y4" s="12" t="s">
        <v>20</v>
      </c>
      <c r="Z4" s="1" t="s">
        <v>21</v>
      </c>
      <c r="AA4" s="12">
        <v>14</v>
      </c>
      <c r="AB4" s="12">
        <v>1</v>
      </c>
      <c r="AC4" s="12">
        <v>32</v>
      </c>
      <c r="AD4" s="12">
        <v>6</v>
      </c>
      <c r="AE4" s="12">
        <v>50</v>
      </c>
      <c r="AF4" s="68">
        <v>0.54339999999999999</v>
      </c>
      <c r="AG4" s="10">
        <v>92</v>
      </c>
      <c r="AH4" s="7" t="s">
        <v>22</v>
      </c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23</v>
      </c>
      <c r="Z5" s="1" t="s">
        <v>21</v>
      </c>
      <c r="AA5" s="12">
        <v>16</v>
      </c>
      <c r="AB5" s="12">
        <v>1</v>
      </c>
      <c r="AC5" s="12">
        <v>45</v>
      </c>
      <c r="AD5" s="12">
        <v>2</v>
      </c>
      <c r="AE5" s="12">
        <v>71</v>
      </c>
      <c r="AF5" s="68">
        <v>0.52200000000000002</v>
      </c>
      <c r="AG5" s="10">
        <v>136</v>
      </c>
      <c r="AH5" s="7" t="s">
        <v>20</v>
      </c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20</v>
      </c>
      <c r="Z6" s="1" t="s">
        <v>21</v>
      </c>
      <c r="AA6" s="12">
        <v>15</v>
      </c>
      <c r="AB6" s="12">
        <v>5</v>
      </c>
      <c r="AC6" s="12">
        <v>48</v>
      </c>
      <c r="AD6" s="12">
        <v>9</v>
      </c>
      <c r="AE6" s="12">
        <v>80</v>
      </c>
      <c r="AF6" s="68">
        <v>0.5333</v>
      </c>
      <c r="AG6" s="10">
        <v>150</v>
      </c>
      <c r="AH6" s="12" t="s">
        <v>24</v>
      </c>
      <c r="AI6" s="7"/>
      <c r="AJ6" s="7" t="s">
        <v>20</v>
      </c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25</v>
      </c>
      <c r="Z7" s="1" t="s">
        <v>21</v>
      </c>
      <c r="AA7" s="12">
        <v>13</v>
      </c>
      <c r="AB7" s="12">
        <v>1</v>
      </c>
      <c r="AC7" s="12">
        <v>39</v>
      </c>
      <c r="AD7" s="12">
        <v>3</v>
      </c>
      <c r="AE7" s="12">
        <v>62</v>
      </c>
      <c r="AF7" s="68">
        <v>0.52990000000000004</v>
      </c>
      <c r="AG7" s="10">
        <v>117</v>
      </c>
      <c r="AH7" s="7" t="s">
        <v>23</v>
      </c>
      <c r="AI7" s="56"/>
      <c r="AJ7" s="56"/>
      <c r="AK7" s="7"/>
      <c r="AL7" s="10"/>
      <c r="AM7" s="12">
        <v>2</v>
      </c>
      <c r="AN7" s="12">
        <v>0</v>
      </c>
      <c r="AO7" s="12">
        <v>2</v>
      </c>
      <c r="AP7" s="12">
        <v>1</v>
      </c>
      <c r="AQ7" s="12">
        <v>9</v>
      </c>
      <c r="AR7" s="57">
        <v>0.75</v>
      </c>
      <c r="AS7" s="58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2016</v>
      </c>
      <c r="Y8" s="12" t="s">
        <v>20</v>
      </c>
      <c r="Z8" s="1" t="s">
        <v>21</v>
      </c>
      <c r="AA8" s="12">
        <v>15</v>
      </c>
      <c r="AB8" s="12">
        <v>3</v>
      </c>
      <c r="AC8" s="12">
        <v>28</v>
      </c>
      <c r="AD8" s="12">
        <v>5</v>
      </c>
      <c r="AE8" s="12">
        <v>52</v>
      </c>
      <c r="AF8" s="68">
        <v>0.41260000000000002</v>
      </c>
      <c r="AG8" s="10">
        <v>126</v>
      </c>
      <c r="AH8" s="7" t="s">
        <v>23</v>
      </c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2017</v>
      </c>
      <c r="Y9" s="12" t="s">
        <v>26</v>
      </c>
      <c r="Z9" s="1" t="s">
        <v>27</v>
      </c>
      <c r="AA9" s="12">
        <v>16</v>
      </c>
      <c r="AB9" s="12">
        <v>3</v>
      </c>
      <c r="AC9" s="12">
        <v>46</v>
      </c>
      <c r="AD9" s="12">
        <v>5</v>
      </c>
      <c r="AE9" s="12">
        <v>83</v>
      </c>
      <c r="AF9" s="68">
        <v>0.55700000000000005</v>
      </c>
      <c r="AG9" s="10">
        <v>149</v>
      </c>
      <c r="AH9" s="12" t="s">
        <v>26</v>
      </c>
      <c r="AI9" s="56"/>
      <c r="AJ9" s="7" t="s">
        <v>23</v>
      </c>
      <c r="AK9" s="7" t="s">
        <v>28</v>
      </c>
      <c r="AL9" s="10"/>
      <c r="AM9" s="12">
        <v>3</v>
      </c>
      <c r="AN9" s="12">
        <v>0</v>
      </c>
      <c r="AO9" s="12">
        <v>3</v>
      </c>
      <c r="AP9" s="12">
        <v>0</v>
      </c>
      <c r="AQ9" s="12">
        <v>6</v>
      </c>
      <c r="AR9" s="57">
        <v>0.24</v>
      </c>
      <c r="AS9" s="19">
        <v>25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2018</v>
      </c>
      <c r="Y10" s="12" t="s">
        <v>38</v>
      </c>
      <c r="Z10" s="1" t="s">
        <v>39</v>
      </c>
      <c r="AA10" s="12">
        <v>22</v>
      </c>
      <c r="AB10" s="12">
        <v>2</v>
      </c>
      <c r="AC10" s="12">
        <v>35</v>
      </c>
      <c r="AD10" s="12">
        <v>2</v>
      </c>
      <c r="AE10" s="12">
        <v>64</v>
      </c>
      <c r="AF10" s="68">
        <v>0.42949999999999999</v>
      </c>
      <c r="AG10" s="16">
        <v>149</v>
      </c>
      <c r="AH10" s="41"/>
      <c r="AI10" s="7"/>
      <c r="AJ10" s="7"/>
      <c r="AK10" s="7"/>
      <c r="AL10" s="16"/>
      <c r="AM10" s="12">
        <v>2</v>
      </c>
      <c r="AN10" s="12">
        <v>0</v>
      </c>
      <c r="AO10" s="12">
        <v>2</v>
      </c>
      <c r="AP10" s="12">
        <v>0</v>
      </c>
      <c r="AQ10" s="12">
        <v>4</v>
      </c>
      <c r="AR10" s="57">
        <v>0.22220000000000001</v>
      </c>
      <c r="AS10" s="10">
        <v>18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2019</v>
      </c>
      <c r="C11" s="12" t="s">
        <v>41</v>
      </c>
      <c r="D11" s="1" t="s">
        <v>42</v>
      </c>
      <c r="E11" s="12">
        <v>24</v>
      </c>
      <c r="F11" s="12">
        <v>3</v>
      </c>
      <c r="G11" s="12">
        <v>36</v>
      </c>
      <c r="H11" s="13">
        <v>4</v>
      </c>
      <c r="I11" s="12">
        <v>73</v>
      </c>
      <c r="J11" s="32">
        <v>0.45910000000000001</v>
      </c>
      <c r="K11" s="19">
        <v>159</v>
      </c>
      <c r="L11" s="41" t="s">
        <v>38</v>
      </c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16"/>
      <c r="AH11" s="41"/>
      <c r="AI11" s="7"/>
      <c r="AJ11" s="7"/>
      <c r="AK11" s="7"/>
      <c r="AL11" s="16"/>
      <c r="AM11" s="12"/>
      <c r="AN11" s="12"/>
      <c r="AO11" s="13"/>
      <c r="AP11" s="12"/>
      <c r="AQ11" s="12"/>
      <c r="AR11" s="57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2020</v>
      </c>
      <c r="Y12" s="12" t="s">
        <v>20</v>
      </c>
      <c r="Z12" s="1" t="s">
        <v>39</v>
      </c>
      <c r="AA12" s="12">
        <v>9</v>
      </c>
      <c r="AB12" s="12">
        <v>0</v>
      </c>
      <c r="AC12" s="12">
        <v>22</v>
      </c>
      <c r="AD12" s="12">
        <v>0</v>
      </c>
      <c r="AE12" s="12">
        <v>43</v>
      </c>
      <c r="AF12" s="32">
        <v>0.55840000000000001</v>
      </c>
      <c r="AG12" s="19">
        <v>77</v>
      </c>
      <c r="AH12" s="41" t="s">
        <v>23</v>
      </c>
      <c r="AI12" s="7"/>
      <c r="AJ12" s="7"/>
      <c r="AK12" s="7"/>
      <c r="AL12" s="10"/>
      <c r="AM12" s="12"/>
      <c r="AN12" s="12"/>
      <c r="AO12" s="13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4" t="s">
        <v>13</v>
      </c>
      <c r="C13" s="65"/>
      <c r="D13" s="66"/>
      <c r="E13" s="36">
        <f>SUM(E4:E12)</f>
        <v>24</v>
      </c>
      <c r="F13" s="36">
        <f>SUM(F4:F12)</f>
        <v>3</v>
      </c>
      <c r="G13" s="36">
        <f>SUM(G4:G12)</f>
        <v>36</v>
      </c>
      <c r="H13" s="36">
        <f>SUM(H4:H12)</f>
        <v>4</v>
      </c>
      <c r="I13" s="36">
        <f>SUM(I4:I12)</f>
        <v>73</v>
      </c>
      <c r="J13" s="37">
        <f>PRODUCT(I13/K13)</f>
        <v>0.45911949685534592</v>
      </c>
      <c r="K13" s="21">
        <f>SUM(K4:K12)</f>
        <v>159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56" t="s">
        <v>13</v>
      </c>
      <c r="Y13" s="11"/>
      <c r="Z13" s="9"/>
      <c r="AA13" s="36">
        <f>SUM(AA4:AA12)</f>
        <v>120</v>
      </c>
      <c r="AB13" s="36">
        <f>SUM(AB4:AB12)</f>
        <v>16</v>
      </c>
      <c r="AC13" s="36">
        <f>SUM(AC4:AC12)</f>
        <v>295</v>
      </c>
      <c r="AD13" s="36">
        <f>SUM(AD4:AD12)</f>
        <v>32</v>
      </c>
      <c r="AE13" s="36">
        <f>SUM(AE4:AE12)</f>
        <v>505</v>
      </c>
      <c r="AF13" s="37">
        <f>PRODUCT(AE13/AG13)</f>
        <v>0.50702811244979917</v>
      </c>
      <c r="AG13" s="21">
        <f>SUM(AG4:AG12)</f>
        <v>996</v>
      </c>
      <c r="AH13" s="18"/>
      <c r="AI13" s="29"/>
      <c r="AJ13" s="42"/>
      <c r="AK13" s="43"/>
      <c r="AL13" s="10"/>
      <c r="AM13" s="36">
        <f>SUM(AM4:AM12)</f>
        <v>7</v>
      </c>
      <c r="AN13" s="36">
        <f>SUM(AN4:AN12)</f>
        <v>0</v>
      </c>
      <c r="AO13" s="36">
        <f>SUM(AO4:AO12)</f>
        <v>7</v>
      </c>
      <c r="AP13" s="36">
        <f>SUM(AP4:AP12)</f>
        <v>1</v>
      </c>
      <c r="AQ13" s="36">
        <f>SUM(AQ4:AQ12)</f>
        <v>19</v>
      </c>
      <c r="AR13" s="37">
        <f>PRODUCT(AQ13/AS13)</f>
        <v>0.34545454545454546</v>
      </c>
      <c r="AS13" s="39">
        <f>SUM(AS4:AS12)</f>
        <v>55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36</v>
      </c>
      <c r="O15" s="7" t="s">
        <v>37</v>
      </c>
      <c r="Q15" s="17"/>
      <c r="R15" s="17" t="s">
        <v>10</v>
      </c>
      <c r="S15" s="17"/>
      <c r="T15" s="55" t="s">
        <v>29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7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30</v>
      </c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24</v>
      </c>
      <c r="F17" s="48">
        <f>PRODUCT(F13+R13)</f>
        <v>3</v>
      </c>
      <c r="G17" s="48">
        <f>PRODUCT(G13+S13)</f>
        <v>36</v>
      </c>
      <c r="H17" s="48">
        <f>PRODUCT(H13+T13)</f>
        <v>4</v>
      </c>
      <c r="I17" s="48">
        <f>PRODUCT(I13+U13)</f>
        <v>73</v>
      </c>
      <c r="J17" s="67">
        <f>PRODUCT(I17/K17)</f>
        <v>0.45911949685534592</v>
      </c>
      <c r="K17" s="16">
        <f>PRODUCT(K13+W13)</f>
        <v>159</v>
      </c>
      <c r="L17" s="54">
        <f>PRODUCT((F17+G17)/E17)</f>
        <v>1.625</v>
      </c>
      <c r="M17" s="54">
        <f>PRODUCT(H17/E17)</f>
        <v>0.16666666666666666</v>
      </c>
      <c r="N17" s="54">
        <f>PRODUCT((F17+G17+H17)/E17)</f>
        <v>1.7916666666666667</v>
      </c>
      <c r="O17" s="54">
        <f>PRODUCT(I17/E17)</f>
        <v>3.0416666666666665</v>
      </c>
      <c r="Q17" s="17"/>
      <c r="R17" s="17"/>
      <c r="S17" s="17"/>
      <c r="T17" s="17" t="s">
        <v>32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127</v>
      </c>
      <c r="F18" s="48">
        <f>PRODUCT(AB13+AN13)</f>
        <v>16</v>
      </c>
      <c r="G18" s="48">
        <f>PRODUCT(AC13+AO13)</f>
        <v>302</v>
      </c>
      <c r="H18" s="48">
        <f>PRODUCT(AD13+AP13)</f>
        <v>33</v>
      </c>
      <c r="I18" s="48">
        <f>PRODUCT(AE13+AQ13)</f>
        <v>524</v>
      </c>
      <c r="J18" s="67">
        <f>PRODUCT(I18/K18)</f>
        <v>0.49857278782112274</v>
      </c>
      <c r="K18" s="10">
        <f>PRODUCT(AG13+AS13)</f>
        <v>1051</v>
      </c>
      <c r="L18" s="54">
        <f>PRODUCT((F18+G18)/E18)</f>
        <v>2.5039370078740157</v>
      </c>
      <c r="M18" s="54">
        <f>PRODUCT(H18/E18)</f>
        <v>0.25984251968503935</v>
      </c>
      <c r="N18" s="54">
        <f>PRODUCT((F18+G18+H18)/E18)</f>
        <v>2.7637795275590551</v>
      </c>
      <c r="O18" s="54">
        <f>PRODUCT(I18/E18)</f>
        <v>4.1259842519685037</v>
      </c>
      <c r="Q18" s="17"/>
      <c r="R18" s="17"/>
      <c r="S18" s="16"/>
      <c r="T18" s="55" t="s">
        <v>40</v>
      </c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151</v>
      </c>
      <c r="F19" s="48">
        <f t="shared" ref="F19:I19" si="0">SUM(F16:F18)</f>
        <v>19</v>
      </c>
      <c r="G19" s="48">
        <f t="shared" si="0"/>
        <v>338</v>
      </c>
      <c r="H19" s="48">
        <f t="shared" si="0"/>
        <v>37</v>
      </c>
      <c r="I19" s="48">
        <f t="shared" si="0"/>
        <v>597</v>
      </c>
      <c r="J19" s="67">
        <f>PRODUCT(I19/K19)</f>
        <v>0.49338842975206609</v>
      </c>
      <c r="K19" s="16">
        <f>SUM(K16:K18)</f>
        <v>1210</v>
      </c>
      <c r="L19" s="54">
        <f>PRODUCT((F19+G19)/E19)</f>
        <v>2.3642384105960264</v>
      </c>
      <c r="M19" s="54">
        <f>PRODUCT(H19/E19)</f>
        <v>0.24503311258278146</v>
      </c>
      <c r="N19" s="54">
        <f>PRODUCT((F19+G19+H19)/E19)</f>
        <v>2.6092715231788079</v>
      </c>
      <c r="O19" s="54">
        <f>PRODUCT(I19/E19)</f>
        <v>3.9536423841059603</v>
      </c>
      <c r="Q19" s="10"/>
      <c r="R19" s="10"/>
      <c r="S19" s="10"/>
      <c r="T19" s="16" t="s">
        <v>43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0"/>
      <c r="T20" s="10"/>
      <c r="U20" s="10"/>
      <c r="V20" s="10"/>
      <c r="W20" s="10"/>
      <c r="X20" s="10"/>
      <c r="Y20" s="10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0"/>
      <c r="T21" s="10"/>
      <c r="U21" s="10"/>
      <c r="V21" s="10"/>
      <c r="W21" s="10"/>
      <c r="X21" s="10"/>
      <c r="Y21" s="10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0"/>
      <c r="T22" s="10"/>
      <c r="U22" s="10"/>
      <c r="V22" s="10"/>
      <c r="W22" s="10"/>
      <c r="X22" s="10"/>
      <c r="Y22" s="10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0"/>
      <c r="T23" s="10"/>
      <c r="U23" s="10"/>
      <c r="V23" s="10"/>
      <c r="W23" s="10"/>
      <c r="X23" s="10"/>
      <c r="Y23" s="10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0"/>
      <c r="T24" s="10"/>
      <c r="U24" s="10"/>
      <c r="V24" s="10"/>
      <c r="W24" s="10"/>
      <c r="X24" s="10"/>
      <c r="Y24" s="10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0"/>
      <c r="T25" s="10"/>
      <c r="U25" s="10"/>
      <c r="V25" s="10"/>
      <c r="W25" s="10"/>
      <c r="X25" s="10"/>
      <c r="Y25" s="10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0"/>
      <c r="T26" s="10"/>
      <c r="U26" s="10"/>
      <c r="V26" s="10"/>
      <c r="W26" s="10"/>
      <c r="X26" s="10"/>
      <c r="Y26" s="10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0"/>
      <c r="T27" s="10"/>
      <c r="U27" s="10"/>
      <c r="V27" s="10"/>
      <c r="W27" s="10"/>
      <c r="X27" s="10"/>
      <c r="Y27" s="10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  <c r="Y28" s="10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  <c r="Y29" s="10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0"/>
      <c r="T30" s="10"/>
      <c r="U30" s="10"/>
      <c r="V30" s="10"/>
      <c r="W30" s="10"/>
      <c r="X30" s="10"/>
      <c r="Y30" s="10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0"/>
      <c r="T31" s="10"/>
      <c r="U31" s="10"/>
      <c r="V31" s="10"/>
      <c r="W31" s="10"/>
      <c r="X31" s="10"/>
      <c r="Y31" s="10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0"/>
      <c r="T32" s="10"/>
      <c r="U32" s="10"/>
      <c r="V32" s="10"/>
      <c r="W32" s="10"/>
      <c r="X32" s="10"/>
      <c r="Y32" s="10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0"/>
      <c r="T33" s="10"/>
      <c r="U33" s="10"/>
      <c r="V33" s="10"/>
      <c r="W33" s="10"/>
      <c r="X33" s="10"/>
      <c r="Y33" s="10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0"/>
      <c r="T34" s="10"/>
      <c r="U34" s="10"/>
      <c r="V34" s="10"/>
      <c r="W34" s="10"/>
      <c r="X34" s="10"/>
      <c r="Y34" s="10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0"/>
      <c r="T35" s="10"/>
      <c r="U35" s="10"/>
      <c r="V35" s="10"/>
      <c r="W35" s="10"/>
      <c r="X35" s="10"/>
      <c r="Y35" s="10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0"/>
      <c r="T36" s="10"/>
      <c r="U36" s="10"/>
      <c r="V36" s="10"/>
      <c r="W36" s="10"/>
      <c r="X36" s="10"/>
      <c r="Y36" s="10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0"/>
      <c r="T37" s="10"/>
      <c r="U37" s="10"/>
      <c r="V37" s="10"/>
      <c r="W37" s="10"/>
      <c r="X37" s="10"/>
      <c r="Y37" s="10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0"/>
      <c r="T38" s="10"/>
      <c r="U38" s="10"/>
      <c r="V38" s="10"/>
      <c r="W38" s="10"/>
      <c r="X38" s="10"/>
      <c r="Y38" s="10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0"/>
      <c r="T39" s="10"/>
      <c r="U39" s="10"/>
      <c r="V39" s="10"/>
      <c r="W39" s="10"/>
      <c r="X39" s="10"/>
      <c r="Y39" s="10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0"/>
      <c r="T40" s="10"/>
      <c r="U40" s="10"/>
      <c r="V40" s="10"/>
      <c r="W40" s="10"/>
      <c r="X40" s="10"/>
      <c r="Y40" s="10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0"/>
      <c r="T41" s="10"/>
      <c r="U41" s="10"/>
      <c r="V41" s="10"/>
      <c r="W41" s="10"/>
      <c r="X41" s="10"/>
      <c r="Y41" s="10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0"/>
      <c r="T42" s="10"/>
      <c r="U42" s="10"/>
      <c r="V42" s="10"/>
      <c r="W42" s="10"/>
      <c r="X42" s="10"/>
      <c r="Y42" s="10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0"/>
      <c r="T43" s="10"/>
      <c r="U43" s="10"/>
      <c r="V43" s="10"/>
      <c r="W43" s="10"/>
      <c r="X43" s="10"/>
      <c r="Y43" s="10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0"/>
      <c r="T44" s="10"/>
      <c r="U44" s="10"/>
      <c r="V44" s="10"/>
      <c r="W44" s="10"/>
      <c r="X44" s="10"/>
      <c r="Y44" s="10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0"/>
      <c r="T45" s="10"/>
      <c r="U45" s="10"/>
      <c r="V45" s="10"/>
      <c r="W45" s="10"/>
      <c r="X45" s="10"/>
      <c r="Y45" s="10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0"/>
      <c r="T46" s="10"/>
      <c r="U46" s="10"/>
      <c r="V46" s="10"/>
      <c r="W46" s="10"/>
      <c r="X46" s="10"/>
      <c r="Y46" s="10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0"/>
      <c r="T47" s="10"/>
      <c r="U47" s="10"/>
      <c r="V47" s="10"/>
      <c r="W47" s="10"/>
      <c r="X47" s="10"/>
      <c r="Y47" s="10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0"/>
      <c r="T48" s="10"/>
      <c r="U48" s="10"/>
      <c r="V48" s="10"/>
      <c r="W48" s="10"/>
      <c r="X48" s="10"/>
      <c r="Y48" s="10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0"/>
      <c r="T49" s="10"/>
      <c r="U49" s="10"/>
      <c r="V49" s="10"/>
      <c r="W49" s="10"/>
      <c r="X49" s="10"/>
      <c r="Y49" s="10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0"/>
      <c r="T50" s="10"/>
      <c r="U50" s="10"/>
      <c r="V50" s="10"/>
      <c r="W50" s="10"/>
      <c r="X50" s="10"/>
      <c r="Y50" s="10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0"/>
      <c r="T51" s="10"/>
      <c r="U51" s="10"/>
      <c r="V51" s="10"/>
      <c r="W51" s="10"/>
      <c r="X51" s="10"/>
      <c r="Y51" s="10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0"/>
      <c r="T52" s="10"/>
      <c r="U52" s="10"/>
      <c r="V52" s="10"/>
      <c r="W52" s="10"/>
      <c r="X52" s="10"/>
      <c r="Y52" s="10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0"/>
      <c r="T53" s="10"/>
      <c r="U53" s="10"/>
      <c r="V53" s="10"/>
      <c r="W53" s="10"/>
      <c r="X53" s="10"/>
      <c r="Y53" s="10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0"/>
      <c r="T54" s="10"/>
      <c r="U54" s="10"/>
      <c r="V54" s="10"/>
      <c r="W54" s="10"/>
      <c r="X54" s="10"/>
      <c r="Y54" s="10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0"/>
      <c r="T55" s="10"/>
      <c r="U55" s="10"/>
      <c r="V55" s="10"/>
      <c r="W55" s="10"/>
      <c r="X55" s="10"/>
      <c r="Y55" s="10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0"/>
      <c r="T56" s="10"/>
      <c r="U56" s="10"/>
      <c r="V56" s="10"/>
      <c r="W56" s="10"/>
      <c r="X56" s="10"/>
      <c r="Y56" s="10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0"/>
      <c r="T57" s="10"/>
      <c r="U57" s="10"/>
      <c r="V57" s="10"/>
      <c r="W57" s="10"/>
      <c r="X57" s="10"/>
      <c r="Y57" s="10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0"/>
      <c r="T58" s="10"/>
      <c r="U58" s="10"/>
      <c r="V58" s="10"/>
      <c r="W58" s="10"/>
      <c r="X58" s="10"/>
      <c r="Y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0"/>
      <c r="T59" s="10"/>
      <c r="U59" s="10"/>
      <c r="V59" s="10"/>
      <c r="W59" s="10"/>
      <c r="X59" s="10"/>
      <c r="Y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0"/>
      <c r="T60" s="10"/>
      <c r="U60" s="10"/>
      <c r="V60" s="10"/>
      <c r="W60" s="10"/>
      <c r="X60" s="10"/>
      <c r="Y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0"/>
      <c r="T61" s="10"/>
      <c r="U61" s="10"/>
      <c r="V61" s="10"/>
      <c r="W61" s="10"/>
      <c r="X61" s="10"/>
      <c r="Y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0"/>
      <c r="T62" s="10"/>
      <c r="U62" s="10"/>
      <c r="V62" s="10"/>
      <c r="W62" s="10"/>
      <c r="X62" s="10"/>
      <c r="Y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0"/>
      <c r="T63" s="10"/>
      <c r="U63" s="10"/>
      <c r="V63" s="10"/>
      <c r="W63" s="10"/>
      <c r="X63" s="10"/>
      <c r="Y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0"/>
      <c r="T64" s="10"/>
      <c r="U64" s="10"/>
      <c r="V64" s="10"/>
      <c r="W64" s="10"/>
      <c r="X64" s="10"/>
      <c r="Y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0"/>
      <c r="T65" s="10"/>
      <c r="U65" s="10"/>
      <c r="V65" s="10"/>
      <c r="W65" s="10"/>
      <c r="X65" s="10"/>
      <c r="Y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0"/>
      <c r="T66" s="10"/>
      <c r="U66" s="10"/>
      <c r="V66" s="10"/>
      <c r="W66" s="10"/>
      <c r="X66" s="10"/>
      <c r="Y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0"/>
      <c r="T67" s="10"/>
      <c r="U67" s="10"/>
      <c r="V67" s="10"/>
      <c r="W67" s="10"/>
      <c r="X67" s="10"/>
      <c r="Y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0"/>
      <c r="T68" s="10"/>
      <c r="U68" s="10"/>
      <c r="V68" s="10"/>
      <c r="W68" s="10"/>
      <c r="X68" s="10"/>
      <c r="Y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0"/>
      <c r="T69" s="10"/>
      <c r="U69" s="10"/>
      <c r="V69" s="10"/>
      <c r="W69" s="10"/>
      <c r="X69" s="10"/>
      <c r="Y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0"/>
      <c r="T70" s="10"/>
      <c r="U70" s="10"/>
      <c r="V70" s="10"/>
      <c r="W70" s="10"/>
      <c r="X70" s="10"/>
      <c r="Y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0"/>
      <c r="T71" s="10"/>
      <c r="U71" s="10"/>
      <c r="V71" s="10"/>
      <c r="W71" s="10"/>
      <c r="X71" s="10"/>
      <c r="Y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0"/>
      <c r="T72" s="10"/>
      <c r="U72" s="10"/>
      <c r="V72" s="10"/>
      <c r="W72" s="10"/>
      <c r="X72" s="10"/>
      <c r="Y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0"/>
      <c r="T73" s="10"/>
      <c r="U73" s="10"/>
      <c r="V73" s="10"/>
      <c r="W73" s="10"/>
      <c r="X73" s="10"/>
      <c r="Y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0"/>
      <c r="T74" s="10"/>
      <c r="U74" s="10"/>
      <c r="V74" s="10"/>
      <c r="W74" s="10"/>
      <c r="X74" s="10"/>
      <c r="Y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0"/>
      <c r="T75" s="10"/>
      <c r="U75" s="10"/>
      <c r="V75" s="10"/>
      <c r="W75" s="10"/>
      <c r="X75" s="10"/>
      <c r="Y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0"/>
      <c r="T76" s="10"/>
      <c r="U76" s="10"/>
      <c r="V76" s="10"/>
      <c r="W76" s="10"/>
      <c r="X76" s="10"/>
      <c r="Y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0"/>
      <c r="T77" s="10"/>
      <c r="U77" s="10"/>
      <c r="V77" s="10"/>
      <c r="W77" s="10"/>
      <c r="X77" s="10"/>
      <c r="Y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0"/>
      <c r="T78" s="10"/>
      <c r="U78" s="10"/>
      <c r="V78" s="10"/>
      <c r="W78" s="10"/>
      <c r="X78" s="10"/>
      <c r="Y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0"/>
      <c r="T79" s="10"/>
      <c r="U79" s="10"/>
      <c r="V79" s="10"/>
      <c r="W79" s="10"/>
      <c r="X79" s="10"/>
      <c r="Y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0"/>
      <c r="T80" s="10"/>
      <c r="U80" s="10"/>
      <c r="V80" s="10"/>
      <c r="W80" s="10"/>
      <c r="X80" s="10"/>
      <c r="Y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0"/>
      <c r="T81" s="10"/>
      <c r="U81" s="10"/>
      <c r="V81" s="10"/>
      <c r="W81" s="10"/>
      <c r="X81" s="10"/>
      <c r="Y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0"/>
      <c r="T82" s="10"/>
      <c r="U82" s="10"/>
      <c r="V82" s="10"/>
      <c r="W82" s="10"/>
      <c r="X82" s="10"/>
      <c r="Y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0"/>
      <c r="T83" s="10"/>
      <c r="U83" s="10"/>
      <c r="V83" s="10"/>
      <c r="W83" s="10"/>
      <c r="X83" s="10"/>
      <c r="Y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0"/>
      <c r="T84" s="10"/>
      <c r="U84" s="10"/>
      <c r="V84" s="10"/>
      <c r="W84" s="10"/>
      <c r="X84" s="10"/>
      <c r="Y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0"/>
      <c r="T85" s="10"/>
      <c r="U85" s="10"/>
      <c r="V85" s="10"/>
      <c r="W85" s="10"/>
      <c r="X85" s="10"/>
      <c r="Y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0"/>
      <c r="T86" s="10"/>
      <c r="U86" s="10"/>
      <c r="V86" s="10"/>
      <c r="W86" s="10"/>
      <c r="X86" s="10"/>
      <c r="Y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0"/>
      <c r="T87" s="10"/>
      <c r="U87" s="10"/>
      <c r="V87" s="10"/>
      <c r="W87" s="10"/>
      <c r="X87" s="10"/>
      <c r="Y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0"/>
      <c r="T88" s="10"/>
      <c r="U88" s="10"/>
      <c r="V88" s="10"/>
      <c r="W88" s="10"/>
      <c r="X88" s="10"/>
      <c r="Y88" s="10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0"/>
      <c r="T89" s="10"/>
      <c r="U89" s="10"/>
      <c r="V89" s="10"/>
      <c r="W89" s="10"/>
      <c r="X89" s="10"/>
      <c r="Y89" s="10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0"/>
      <c r="T90" s="10"/>
      <c r="U90" s="10"/>
      <c r="V90" s="10"/>
      <c r="W90" s="10"/>
      <c r="X90" s="10"/>
      <c r="Y90" s="10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0"/>
      <c r="T91" s="10"/>
      <c r="U91" s="10"/>
      <c r="V91" s="10"/>
      <c r="W91" s="10"/>
      <c r="X91" s="10"/>
      <c r="Y91" s="10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sortState ref="X9:AS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2020-08-31T11:51:06Z</dcterms:modified>
</cp:coreProperties>
</file>