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S11" i="3" l="1"/>
  <c r="AQ11" i="3"/>
  <c r="AR11" i="3" s="1"/>
  <c r="AP11" i="3"/>
  <c r="AO11" i="3"/>
  <c r="AN11" i="3"/>
  <c r="AM11" i="3"/>
  <c r="AG11" i="3"/>
  <c r="K16" i="3" s="1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K17" i="3" l="1"/>
  <c r="F16" i="3"/>
  <c r="L16" i="3" s="1"/>
  <c r="H16" i="3"/>
  <c r="H17" i="3" s="1"/>
  <c r="M17" i="3" s="1"/>
  <c r="J11" i="3"/>
  <c r="I17" i="3"/>
  <c r="J15" i="3"/>
  <c r="J16" i="3"/>
  <c r="O16" i="3"/>
  <c r="N16" i="3"/>
  <c r="AF11" i="3"/>
  <c r="M16" i="3" l="1"/>
  <c r="F17" i="3"/>
  <c r="O17" i="3"/>
  <c r="J17" i="3"/>
  <c r="N17" i="3" l="1"/>
  <c r="L17" i="3"/>
</calcChain>
</file>

<file path=xl/sharedStrings.xml><?xml version="1.0" encoding="utf-8"?>
<sst xmlns="http://schemas.openxmlformats.org/spreadsheetml/2006/main" count="112" uniqueCount="57">
  <si>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</si>
  <si>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</si>
  <si>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</si>
  <si>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</si>
  <si>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</si>
  <si>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</si>
  <si>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</si>
  <si>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</si>
  <si>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</si>
  <si>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</si>
  <si>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</si>
  <si>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</si>
  <si>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</si>
  <si>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</si>
  <si>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</si>
  <si>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</si>
  <si>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JoKo = Jokioisten Koetus  (1902)</t>
  </si>
  <si>
    <t>Henrik Halme</t>
  </si>
  <si>
    <t>13.</t>
  </si>
  <si>
    <t>JoKo</t>
  </si>
  <si>
    <t>1.</t>
  </si>
  <si>
    <t>19.1.1978</t>
  </si>
  <si>
    <t>2.</t>
  </si>
  <si>
    <t>4.</t>
  </si>
  <si>
    <t>3.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</si>
  <si>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</si>
  <si>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</si>
  <si>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</si>
  <si>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</si>
  <si>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</si>
  <si>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</si>
  <si>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</si>
  <si>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</si>
  <si>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</si>
  <si>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</si>
  <si>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</si>
  <si>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</si>
  <si>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</si>
  <si>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29.07. 1993  Rovaniemi</t>
  </si>
  <si>
    <t xml:space="preserve">  12-17</t>
  </si>
  <si>
    <t>Länsi</t>
  </si>
  <si>
    <t>Markku Lepola</t>
  </si>
  <si>
    <t>875</t>
  </si>
  <si>
    <t xml:space="preserve"> ITÄ - LÄNSI - KORTTI</t>
  </si>
  <si>
    <t>L+T</t>
  </si>
  <si>
    <t>SUOMENSARJA</t>
  </si>
  <si>
    <t>KAIKKI OTTELUT</t>
  </si>
  <si>
    <t>SUPERPESIS</t>
  </si>
  <si>
    <t>YHTEENSÄ</t>
  </si>
  <si>
    <t>7.</t>
  </si>
  <si>
    <t>9.</t>
  </si>
  <si>
    <t>6.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</si>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</sst>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0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4" fontId="2" fillId="7" borderId="8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5" fillId="2" borderId="0" xfId="0" applyFont="1" applyFill="1"/>
    <xf numFmtId="165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8" fillId="6" borderId="4" xfId="0" applyFont="1" applyFill="1" applyBorder="1"/>
    <xf numFmtId="0" fontId="2" fillId="3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6" borderId="3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7"/>
      <c r="B1" s="37" t="s">
        <v>17</v>
      </c>
      <c r="C1" s="4"/>
      <c r="D1" s="5"/>
      <c r="E1" s="6" t="s">
        <v>21</v>
      </c>
      <c r="F1" s="80"/>
      <c r="G1" s="48"/>
      <c r="H1" s="48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0"/>
      <c r="AB1" s="80"/>
      <c r="AC1" s="48"/>
      <c r="AD1" s="48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15</v>
      </c>
      <c r="C2" s="39"/>
      <c r="D2" s="103"/>
      <c r="E2" s="11" t="s">
        <v>7</v>
      </c>
      <c r="F2" s="12"/>
      <c r="G2" s="12"/>
      <c r="H2" s="12"/>
      <c r="I2" s="18"/>
      <c r="J2" s="13"/>
      <c r="K2" s="82"/>
      <c r="L2" s="20" t="s">
        <v>52</v>
      </c>
      <c r="M2" s="12"/>
      <c r="N2" s="12"/>
      <c r="O2" s="19"/>
      <c r="P2" s="17"/>
      <c r="Q2" s="20" t="s">
        <v>53</v>
      </c>
      <c r="R2" s="12"/>
      <c r="S2" s="12"/>
      <c r="T2" s="12"/>
      <c r="U2" s="18"/>
      <c r="V2" s="19"/>
      <c r="W2" s="17"/>
      <c r="X2" s="104" t="s">
        <v>45</v>
      </c>
      <c r="Y2" s="105"/>
      <c r="Z2" s="81"/>
      <c r="AA2" s="11" t="s">
        <v>7</v>
      </c>
      <c r="AB2" s="12"/>
      <c r="AC2" s="12"/>
      <c r="AD2" s="12"/>
      <c r="AE2" s="18"/>
      <c r="AF2" s="13"/>
      <c r="AG2" s="82"/>
      <c r="AH2" s="20" t="s">
        <v>54</v>
      </c>
      <c r="AI2" s="12"/>
      <c r="AJ2" s="12"/>
      <c r="AK2" s="19"/>
      <c r="AL2" s="17"/>
      <c r="AM2" s="20" t="s">
        <v>53</v>
      </c>
      <c r="AN2" s="12"/>
      <c r="AO2" s="12"/>
      <c r="AP2" s="12"/>
      <c r="AQ2" s="18"/>
      <c r="AR2" s="19"/>
      <c r="AS2" s="83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3"/>
      <c r="L3" s="16" t="s">
        <v>4</v>
      </c>
      <c r="M3" s="16" t="s">
        <v>5</v>
      </c>
      <c r="N3" s="16" t="s">
        <v>44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3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3"/>
      <c r="AH3" s="16" t="s">
        <v>4</v>
      </c>
      <c r="AI3" s="16" t="s">
        <v>5</v>
      </c>
      <c r="AJ3" s="16" t="s">
        <v>44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3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/>
      <c r="C4" s="43"/>
      <c r="D4" s="85"/>
      <c r="E4" s="25"/>
      <c r="F4" s="25"/>
      <c r="G4" s="25"/>
      <c r="H4" s="42"/>
      <c r="I4" s="25"/>
      <c r="J4" s="86"/>
      <c r="K4" s="24"/>
      <c r="L4" s="84"/>
      <c r="M4" s="16"/>
      <c r="N4" s="16"/>
      <c r="O4" s="16"/>
      <c r="P4" s="21"/>
      <c r="Q4" s="25"/>
      <c r="R4" s="25"/>
      <c r="S4" s="42"/>
      <c r="T4" s="25"/>
      <c r="U4" s="25"/>
      <c r="V4" s="106"/>
      <c r="W4" s="24"/>
      <c r="X4" s="25">
        <v>1998</v>
      </c>
      <c r="Y4" s="43" t="s">
        <v>24</v>
      </c>
      <c r="Z4" s="85" t="s">
        <v>19</v>
      </c>
      <c r="AA4" s="25"/>
      <c r="AB4" s="25"/>
      <c r="AC4" s="25"/>
      <c r="AD4" s="42"/>
      <c r="AE4" s="25"/>
      <c r="AF4" s="86"/>
      <c r="AG4" s="24"/>
      <c r="AH4" s="84"/>
      <c r="AI4" s="16"/>
      <c r="AJ4" s="16"/>
      <c r="AK4" s="16"/>
      <c r="AL4" s="21"/>
      <c r="AM4" s="25"/>
      <c r="AN4" s="25"/>
      <c r="AO4" s="42"/>
      <c r="AP4" s="25"/>
      <c r="AQ4" s="25"/>
      <c r="AR4" s="42"/>
      <c r="AS4" s="24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43"/>
      <c r="D5" s="85"/>
      <c r="E5" s="25"/>
      <c r="F5" s="25"/>
      <c r="G5" s="25"/>
      <c r="H5" s="42"/>
      <c r="I5" s="25"/>
      <c r="J5" s="86"/>
      <c r="K5" s="24"/>
      <c r="L5" s="84"/>
      <c r="M5" s="16"/>
      <c r="N5" s="16"/>
      <c r="O5" s="16"/>
      <c r="P5" s="21"/>
      <c r="Q5" s="25"/>
      <c r="R5" s="25"/>
      <c r="S5" s="42"/>
      <c r="T5" s="25"/>
      <c r="U5" s="25"/>
      <c r="V5" s="42"/>
      <c r="W5" s="24"/>
      <c r="X5" s="25">
        <v>1999</v>
      </c>
      <c r="Y5" s="43" t="s">
        <v>20</v>
      </c>
      <c r="Z5" s="85" t="s">
        <v>19</v>
      </c>
      <c r="AA5" s="25"/>
      <c r="AB5" s="25"/>
      <c r="AC5" s="25"/>
      <c r="AD5" s="42"/>
      <c r="AE5" s="25"/>
      <c r="AF5" s="86"/>
      <c r="AG5" s="24"/>
      <c r="AH5" s="84"/>
      <c r="AI5" s="16"/>
      <c r="AJ5" s="16"/>
      <c r="AK5" s="16"/>
      <c r="AL5" s="21"/>
      <c r="AM5" s="25"/>
      <c r="AN5" s="25"/>
      <c r="AO5" s="42"/>
      <c r="AP5" s="25"/>
      <c r="AQ5" s="25"/>
      <c r="AR5" s="42"/>
      <c r="AS5" s="24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>
        <v>2000</v>
      </c>
      <c r="C6" s="42" t="s">
        <v>18</v>
      </c>
      <c r="D6" s="85" t="s">
        <v>19</v>
      </c>
      <c r="E6" s="25">
        <v>26</v>
      </c>
      <c r="F6" s="25">
        <v>1</v>
      </c>
      <c r="G6" s="25">
        <v>0</v>
      </c>
      <c r="H6" s="25">
        <v>18</v>
      </c>
      <c r="I6" s="25">
        <v>89</v>
      </c>
      <c r="J6" s="86">
        <v>0.51700000000000002</v>
      </c>
      <c r="K6" s="24">
        <v>172</v>
      </c>
      <c r="L6" s="84"/>
      <c r="M6" s="16"/>
      <c r="N6" s="16"/>
      <c r="O6" s="16"/>
      <c r="Q6" s="25"/>
      <c r="R6" s="25"/>
      <c r="S6" s="42"/>
      <c r="T6" s="25"/>
      <c r="U6" s="25"/>
      <c r="V6" s="42"/>
      <c r="W6" s="24"/>
      <c r="X6" s="25"/>
      <c r="Y6" s="43"/>
      <c r="Z6" s="85"/>
      <c r="AA6" s="25"/>
      <c r="AB6" s="25"/>
      <c r="AC6" s="25"/>
      <c r="AD6" s="42"/>
      <c r="AE6" s="25"/>
      <c r="AF6" s="86"/>
      <c r="AG6" s="24"/>
      <c r="AH6" s="84"/>
      <c r="AI6" s="16"/>
      <c r="AJ6" s="16"/>
      <c r="AK6" s="16"/>
      <c r="AM6" s="25"/>
      <c r="AN6" s="25"/>
      <c r="AO6" s="42"/>
      <c r="AP6" s="25"/>
      <c r="AQ6" s="25"/>
      <c r="AR6" s="42"/>
      <c r="AS6" s="24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/>
      <c r="C7" s="43"/>
      <c r="D7" s="85"/>
      <c r="E7" s="25"/>
      <c r="F7" s="25"/>
      <c r="G7" s="25"/>
      <c r="H7" s="42"/>
      <c r="I7" s="25"/>
      <c r="J7" s="86"/>
      <c r="K7" s="24"/>
      <c r="L7" s="84"/>
      <c r="M7" s="16"/>
      <c r="N7" s="16"/>
      <c r="O7" s="16"/>
      <c r="Q7" s="25"/>
      <c r="R7" s="25"/>
      <c r="S7" s="42"/>
      <c r="T7" s="25"/>
      <c r="U7" s="25"/>
      <c r="V7" s="42"/>
      <c r="W7" s="24"/>
      <c r="X7" s="25">
        <v>2001</v>
      </c>
      <c r="Y7" s="25" t="s">
        <v>22</v>
      </c>
      <c r="Z7" s="85" t="s">
        <v>19</v>
      </c>
      <c r="AA7" s="25">
        <v>18</v>
      </c>
      <c r="AB7" s="25">
        <v>4</v>
      </c>
      <c r="AC7" s="25">
        <v>11</v>
      </c>
      <c r="AD7" s="25">
        <v>33</v>
      </c>
      <c r="AE7" s="25">
        <v>116</v>
      </c>
      <c r="AF7" s="108">
        <v>0.73880000000000001</v>
      </c>
      <c r="AG7" s="21">
        <v>157</v>
      </c>
      <c r="AH7" s="14"/>
      <c r="AI7" s="16" t="s">
        <v>49</v>
      </c>
      <c r="AJ7" s="16" t="s">
        <v>50</v>
      </c>
      <c r="AK7" s="16" t="s">
        <v>51</v>
      </c>
      <c r="AL7" s="21"/>
      <c r="AM7" s="25">
        <v>5</v>
      </c>
      <c r="AN7" s="25">
        <v>0</v>
      </c>
      <c r="AO7" s="25">
        <v>1</v>
      </c>
      <c r="AP7" s="25">
        <v>4</v>
      </c>
      <c r="AQ7" s="25">
        <v>28</v>
      </c>
      <c r="AR7" s="109">
        <v>0.65110000000000001</v>
      </c>
      <c r="AS7" s="1">
        <v>43</v>
      </c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/>
      <c r="C8" s="43"/>
      <c r="D8" s="85"/>
      <c r="E8" s="25"/>
      <c r="F8" s="25"/>
      <c r="G8" s="25"/>
      <c r="H8" s="42"/>
      <c r="I8" s="25"/>
      <c r="J8" s="86"/>
      <c r="K8" s="24"/>
      <c r="L8" s="84"/>
      <c r="M8" s="16"/>
      <c r="N8" s="16"/>
      <c r="O8" s="16"/>
      <c r="Q8" s="25"/>
      <c r="R8" s="25"/>
      <c r="S8" s="42"/>
      <c r="T8" s="25"/>
      <c r="U8" s="25"/>
      <c r="V8" s="42"/>
      <c r="W8" s="24"/>
      <c r="X8" s="25">
        <v>2002</v>
      </c>
      <c r="Y8" s="25" t="s">
        <v>23</v>
      </c>
      <c r="Z8" s="85" t="s">
        <v>19</v>
      </c>
      <c r="AA8" s="25">
        <v>18</v>
      </c>
      <c r="AB8" s="25">
        <v>2</v>
      </c>
      <c r="AC8" s="25">
        <v>9</v>
      </c>
      <c r="AD8" s="25">
        <v>29</v>
      </c>
      <c r="AE8" s="25">
        <v>102</v>
      </c>
      <c r="AF8" s="108">
        <v>0.73909999999999998</v>
      </c>
      <c r="AG8" s="21">
        <v>138</v>
      </c>
      <c r="AH8" s="14"/>
      <c r="AI8" s="25" t="s">
        <v>22</v>
      </c>
      <c r="AJ8" s="25" t="s">
        <v>23</v>
      </c>
      <c r="AK8" s="25" t="s">
        <v>24</v>
      </c>
      <c r="AL8" s="21"/>
      <c r="AM8" s="25">
        <v>2</v>
      </c>
      <c r="AN8" s="25">
        <v>0</v>
      </c>
      <c r="AO8" s="25">
        <v>0</v>
      </c>
      <c r="AP8" s="25">
        <v>2</v>
      </c>
      <c r="AQ8" s="25">
        <v>14</v>
      </c>
      <c r="AR8" s="109">
        <v>0.93330000000000002</v>
      </c>
      <c r="AS8" s="1">
        <v>15</v>
      </c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43"/>
      <c r="D9" s="85"/>
      <c r="E9" s="25"/>
      <c r="F9" s="25"/>
      <c r="G9" s="25"/>
      <c r="H9" s="42"/>
      <c r="I9" s="25"/>
      <c r="J9" s="86"/>
      <c r="K9" s="24"/>
      <c r="L9" s="84"/>
      <c r="M9" s="16"/>
      <c r="N9" s="16"/>
      <c r="O9" s="16"/>
      <c r="Q9" s="25"/>
      <c r="R9" s="25"/>
      <c r="S9" s="42"/>
      <c r="T9" s="25"/>
      <c r="U9" s="25"/>
      <c r="V9" s="42"/>
      <c r="W9" s="24"/>
      <c r="X9" s="25"/>
      <c r="Y9" s="25"/>
      <c r="Z9" s="25"/>
      <c r="AA9" s="25"/>
      <c r="AB9" s="25"/>
      <c r="AC9" s="25"/>
      <c r="AD9" s="42"/>
      <c r="AE9" s="25"/>
      <c r="AF9" s="86"/>
      <c r="AG9" s="24"/>
      <c r="AH9" s="84"/>
      <c r="AI9" s="16"/>
      <c r="AJ9" s="16"/>
      <c r="AK9" s="16"/>
      <c r="AM9" s="25"/>
      <c r="AN9" s="25"/>
      <c r="AO9" s="42"/>
      <c r="AP9" s="25"/>
      <c r="AQ9" s="25"/>
      <c r="AR9" s="42"/>
      <c r="AS9" s="24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/>
      <c r="C10" s="43"/>
      <c r="D10" s="85"/>
      <c r="E10" s="25"/>
      <c r="F10" s="25"/>
      <c r="G10" s="25"/>
      <c r="H10" s="42"/>
      <c r="I10" s="25"/>
      <c r="J10" s="86"/>
      <c r="K10" s="24"/>
      <c r="L10" s="84"/>
      <c r="M10" s="16"/>
      <c r="N10" s="16"/>
      <c r="O10" s="16"/>
      <c r="Q10" s="25"/>
      <c r="R10" s="25"/>
      <c r="S10" s="42"/>
      <c r="T10" s="25"/>
      <c r="U10" s="25"/>
      <c r="V10" s="42"/>
      <c r="W10" s="24"/>
      <c r="X10" s="25">
        <v>2004</v>
      </c>
      <c r="Y10" s="25" t="s">
        <v>20</v>
      </c>
      <c r="Z10" s="85" t="s">
        <v>19</v>
      </c>
      <c r="AA10" s="25">
        <v>7</v>
      </c>
      <c r="AB10" s="25">
        <v>1</v>
      </c>
      <c r="AC10" s="25">
        <v>1</v>
      </c>
      <c r="AD10" s="25">
        <v>11</v>
      </c>
      <c r="AE10" s="25">
        <v>21</v>
      </c>
      <c r="AF10" s="108">
        <v>0.55259999999999998</v>
      </c>
      <c r="AG10" s="21">
        <v>38</v>
      </c>
      <c r="AH10" s="14"/>
      <c r="AI10" s="14"/>
      <c r="AJ10" s="14"/>
      <c r="AK10" s="16"/>
      <c r="AM10" s="25"/>
      <c r="AN10" s="25"/>
      <c r="AO10" s="42"/>
      <c r="AP10" s="25"/>
      <c r="AQ10" s="25"/>
      <c r="AR10" s="42"/>
      <c r="AS10" s="24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ht="14.25" x14ac:dyDescent="0.2">
      <c r="A11" s="27"/>
      <c r="B11" s="50" t="s">
        <v>48</v>
      </c>
      <c r="C11" s="54"/>
      <c r="D11" s="53"/>
      <c r="E11" s="52">
        <f>SUM(E4:E10)</f>
        <v>26</v>
      </c>
      <c r="F11" s="52">
        <f>SUM(F4:F10)</f>
        <v>1</v>
      </c>
      <c r="G11" s="52">
        <f>SUM(G4:G10)</f>
        <v>0</v>
      </c>
      <c r="H11" s="52">
        <f>SUM(H4:H10)</f>
        <v>18</v>
      </c>
      <c r="I11" s="52">
        <f>SUM(I4:I10)</f>
        <v>89</v>
      </c>
      <c r="J11" s="90">
        <f>PRODUCT(I11/K11)</f>
        <v>0.51744186046511631</v>
      </c>
      <c r="K11" s="82">
        <f>SUM(K4:K10)</f>
        <v>172</v>
      </c>
      <c r="L11" s="20"/>
      <c r="M11" s="18"/>
      <c r="N11" s="91"/>
      <c r="O11" s="92"/>
      <c r="P11" s="21"/>
      <c r="Q11" s="52">
        <f>SUM(Q4:Q10)</f>
        <v>0</v>
      </c>
      <c r="R11" s="52">
        <f>SUM(R4:R10)</f>
        <v>0</v>
      </c>
      <c r="S11" s="52">
        <f>SUM(S4:S10)</f>
        <v>0</v>
      </c>
      <c r="T11" s="52">
        <f>SUM(T4:T10)</f>
        <v>0</v>
      </c>
      <c r="U11" s="52">
        <f>SUM(U4:U10)</f>
        <v>0</v>
      </c>
      <c r="V11" s="26">
        <v>0</v>
      </c>
      <c r="W11" s="82">
        <f>SUM(W4:W10)</f>
        <v>0</v>
      </c>
      <c r="X11" s="14" t="s">
        <v>48</v>
      </c>
      <c r="Y11" s="15"/>
      <c r="Z11" s="13"/>
      <c r="AA11" s="52">
        <f>SUM(AA4:AA10)</f>
        <v>43</v>
      </c>
      <c r="AB11" s="52">
        <f>SUM(AB4:AB10)</f>
        <v>7</v>
      </c>
      <c r="AC11" s="52">
        <f>SUM(AC4:AC10)</f>
        <v>21</v>
      </c>
      <c r="AD11" s="52">
        <f>SUM(AD4:AD10)</f>
        <v>73</v>
      </c>
      <c r="AE11" s="52">
        <f>SUM(AE4:AE10)</f>
        <v>239</v>
      </c>
      <c r="AF11" s="90">
        <f>PRODUCT(AE11/AG11)</f>
        <v>0.71771771771771775</v>
      </c>
      <c r="AG11" s="82">
        <f>SUM(AG4:AG10)</f>
        <v>333</v>
      </c>
      <c r="AH11" s="20"/>
      <c r="AI11" s="18"/>
      <c r="AJ11" s="91"/>
      <c r="AK11" s="92"/>
      <c r="AL11" s="21"/>
      <c r="AM11" s="52">
        <f>SUM(AM4:AM10)</f>
        <v>7</v>
      </c>
      <c r="AN11" s="52">
        <f>SUM(AN4:AN10)</f>
        <v>0</v>
      </c>
      <c r="AO11" s="52">
        <f>SUM(AO4:AO10)</f>
        <v>1</v>
      </c>
      <c r="AP11" s="52">
        <f>SUM(AP4:AP10)</f>
        <v>6</v>
      </c>
      <c r="AQ11" s="52">
        <f>SUM(AQ4:AQ10)</f>
        <v>42</v>
      </c>
      <c r="AR11" s="90">
        <f>PRODUCT(AQ11/AS11)</f>
        <v>0.72413793103448276</v>
      </c>
      <c r="AS11" s="83">
        <f>SUM(AS4:AS10)</f>
        <v>58</v>
      </c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93"/>
      <c r="K12" s="24"/>
      <c r="L12" s="21"/>
      <c r="M12" s="21"/>
      <c r="N12" s="21"/>
      <c r="O12" s="21"/>
      <c r="P12" s="27"/>
      <c r="Q12" s="27"/>
      <c r="R12" s="28"/>
      <c r="S12" s="27"/>
      <c r="T12" s="27"/>
      <c r="U12" s="21"/>
      <c r="V12" s="21"/>
      <c r="W12" s="24"/>
      <c r="X12" s="27"/>
      <c r="Y12" s="27"/>
      <c r="Z12" s="27"/>
      <c r="AA12" s="27"/>
      <c r="AB12" s="27"/>
      <c r="AC12" s="27"/>
      <c r="AD12" s="27"/>
      <c r="AE12" s="27"/>
      <c r="AF12" s="93"/>
      <c r="AG12" s="24"/>
      <c r="AH12" s="21"/>
      <c r="AI12" s="21"/>
      <c r="AJ12" s="21"/>
      <c r="AK12" s="21"/>
      <c r="AL12" s="27"/>
      <c r="AM12" s="27"/>
      <c r="AN12" s="28"/>
      <c r="AO12" s="27"/>
      <c r="AP12" s="27"/>
      <c r="AQ12" s="21"/>
      <c r="AR12" s="21"/>
      <c r="AS12" s="24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95" t="s">
        <v>46</v>
      </c>
      <c r="C13" s="96"/>
      <c r="D13" s="97"/>
      <c r="E13" s="13" t="s">
        <v>2</v>
      </c>
      <c r="F13" s="16" t="s">
        <v>6</v>
      </c>
      <c r="G13" s="13" t="s">
        <v>4</v>
      </c>
      <c r="H13" s="16" t="s">
        <v>5</v>
      </c>
      <c r="I13" s="16" t="s">
        <v>8</v>
      </c>
      <c r="J13" s="16" t="s">
        <v>9</v>
      </c>
      <c r="K13" s="21"/>
      <c r="L13" s="16" t="s">
        <v>10</v>
      </c>
      <c r="M13" s="16" t="s">
        <v>11</v>
      </c>
      <c r="N13" s="16" t="s">
        <v>55</v>
      </c>
      <c r="O13" s="16" t="s">
        <v>56</v>
      </c>
      <c r="Q13" s="28"/>
      <c r="R13" s="28" t="s">
        <v>14</v>
      </c>
      <c r="S13" s="28"/>
      <c r="T13" s="27" t="s">
        <v>16</v>
      </c>
      <c r="U13" s="21"/>
      <c r="V13" s="24"/>
      <c r="W13" s="24"/>
      <c r="X13" s="94"/>
      <c r="Y13" s="94"/>
      <c r="Z13" s="94"/>
      <c r="AA13" s="94"/>
      <c r="AB13" s="94"/>
      <c r="AC13" s="27"/>
      <c r="AD13" s="27"/>
      <c r="AE13" s="27"/>
      <c r="AF13" s="27"/>
      <c r="AG13" s="27"/>
      <c r="AH13" s="27"/>
      <c r="AI13" s="27"/>
      <c r="AJ13" s="27"/>
      <c r="AK13" s="27"/>
      <c r="AM13" s="24"/>
      <c r="AN13" s="94"/>
      <c r="AO13" s="94"/>
      <c r="AP13" s="94"/>
      <c r="AQ13" s="94"/>
      <c r="AR13" s="94"/>
      <c r="AS13" s="94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30" t="s">
        <v>47</v>
      </c>
      <c r="C14" s="10"/>
      <c r="D14" s="31"/>
      <c r="E14" s="98">
        <v>0</v>
      </c>
      <c r="F14" s="98">
        <v>0</v>
      </c>
      <c r="G14" s="98">
        <v>0</v>
      </c>
      <c r="H14" s="98">
        <v>0</v>
      </c>
      <c r="I14" s="98">
        <v>0</v>
      </c>
      <c r="J14" s="107">
        <v>0</v>
      </c>
      <c r="K14" s="27">
        <v>0</v>
      </c>
      <c r="L14" s="99">
        <v>0</v>
      </c>
      <c r="M14" s="99">
        <v>0</v>
      </c>
      <c r="N14" s="99">
        <v>0</v>
      </c>
      <c r="O14" s="99">
        <v>0</v>
      </c>
      <c r="Q14" s="28"/>
      <c r="R14" s="28"/>
      <c r="S14" s="28"/>
      <c r="T14" s="29"/>
      <c r="U14" s="27"/>
      <c r="V14" s="27"/>
      <c r="W14" s="27"/>
      <c r="X14" s="28"/>
      <c r="Y14" s="28"/>
      <c r="Z14" s="28"/>
      <c r="AA14" s="28"/>
      <c r="AB14" s="28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8"/>
      <c r="AO14" s="28"/>
      <c r="AP14" s="28"/>
      <c r="AQ14" s="28"/>
      <c r="AR14" s="28"/>
      <c r="AS14" s="28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87" t="s">
        <v>15</v>
      </c>
      <c r="C15" s="88"/>
      <c r="D15" s="89"/>
      <c r="E15" s="98">
        <f>PRODUCT(E11+Q11)</f>
        <v>26</v>
      </c>
      <c r="F15" s="98">
        <f>PRODUCT(F11+R11)</f>
        <v>1</v>
      </c>
      <c r="G15" s="98">
        <f>PRODUCT(G11+S11)</f>
        <v>0</v>
      </c>
      <c r="H15" s="98">
        <f>PRODUCT(H11+T11)</f>
        <v>18</v>
      </c>
      <c r="I15" s="98">
        <f>PRODUCT(I11+U11)</f>
        <v>89</v>
      </c>
      <c r="J15" s="107">
        <f>PRODUCT(I15/K15)</f>
        <v>0.51744186046511631</v>
      </c>
      <c r="K15" s="27">
        <f>PRODUCT(K11+W11)</f>
        <v>172</v>
      </c>
      <c r="L15" s="99">
        <v>0</v>
      </c>
      <c r="M15" s="99">
        <v>0</v>
      </c>
      <c r="N15" s="99">
        <v>0</v>
      </c>
      <c r="O15" s="99">
        <v>0</v>
      </c>
      <c r="Q15" s="28"/>
      <c r="R15" s="28"/>
      <c r="S15" s="28"/>
      <c r="T15" s="29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3" t="s">
        <v>45</v>
      </c>
      <c r="C16" s="22"/>
      <c r="D16" s="36"/>
      <c r="E16" s="98">
        <f>PRODUCT(AA11+AM11)</f>
        <v>50</v>
      </c>
      <c r="F16" s="98">
        <f>PRODUCT(AB11+AN11)</f>
        <v>7</v>
      </c>
      <c r="G16" s="98">
        <f>PRODUCT(AC11+AO11)</f>
        <v>22</v>
      </c>
      <c r="H16" s="98">
        <f>PRODUCT(AD11+AP11)</f>
        <v>79</v>
      </c>
      <c r="I16" s="98">
        <f>PRODUCT(AE11+AQ11)</f>
        <v>281</v>
      </c>
      <c r="J16" s="107">
        <f>PRODUCT(I16/K16)</f>
        <v>0.71867007672634275</v>
      </c>
      <c r="K16" s="21">
        <f>PRODUCT(AG11+AS11)</f>
        <v>391</v>
      </c>
      <c r="L16" s="99">
        <f>PRODUCT((F16+G16)/E16)</f>
        <v>0.57999999999999996</v>
      </c>
      <c r="M16" s="99">
        <f>PRODUCT(H16/E16)</f>
        <v>1.58</v>
      </c>
      <c r="N16" s="99">
        <f>PRODUCT((F16+G16+H16)/E16)</f>
        <v>2.16</v>
      </c>
      <c r="O16" s="99">
        <f>PRODUCT(I16/E16)</f>
        <v>5.62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7"/>
      <c r="AH16" s="27"/>
      <c r="AI16" s="27"/>
      <c r="AJ16" s="27"/>
      <c r="AK16" s="27"/>
      <c r="AL16" s="21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100" t="s">
        <v>48</v>
      </c>
      <c r="C17" s="101"/>
      <c r="D17" s="102"/>
      <c r="E17" s="98">
        <f>SUM(E14:E16)</f>
        <v>76</v>
      </c>
      <c r="F17" s="98">
        <f t="shared" ref="F17:I17" si="0">SUM(F14:F16)</f>
        <v>8</v>
      </c>
      <c r="G17" s="98">
        <f t="shared" si="0"/>
        <v>22</v>
      </c>
      <c r="H17" s="98">
        <f t="shared" si="0"/>
        <v>97</v>
      </c>
      <c r="I17" s="98">
        <f t="shared" si="0"/>
        <v>370</v>
      </c>
      <c r="J17" s="107">
        <f>PRODUCT(I17/K17)</f>
        <v>0.65719360568383656</v>
      </c>
      <c r="K17" s="27">
        <f>SUM(K14:K16)</f>
        <v>563</v>
      </c>
      <c r="L17" s="99">
        <f>PRODUCT((F17+G17)/E17)</f>
        <v>0.39473684210526316</v>
      </c>
      <c r="M17" s="99">
        <f>PRODUCT(H17/E17)</f>
        <v>1.2763157894736843</v>
      </c>
      <c r="N17" s="99">
        <f>PRODUCT((F17+G17+H17)/E17)</f>
        <v>1.6710526315789473</v>
      </c>
      <c r="O17" s="99">
        <f>PRODUCT(I17/E17)</f>
        <v>4.8684210526315788</v>
      </c>
      <c r="Q17" s="21"/>
      <c r="R17" s="21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1"/>
      <c r="F18" s="21"/>
      <c r="G18" s="21"/>
      <c r="H18" s="21"/>
      <c r="I18" s="21"/>
      <c r="J18" s="27"/>
      <c r="K18" s="27"/>
      <c r="L18" s="21"/>
      <c r="M18" s="21"/>
      <c r="N18" s="21"/>
      <c r="O18" s="21"/>
      <c r="P18" s="27"/>
      <c r="Q18" s="27"/>
      <c r="R18" s="27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H56" s="27"/>
      <c r="AI56" s="27"/>
      <c r="AJ56" s="27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H57" s="27"/>
      <c r="AI57" s="27"/>
      <c r="AJ57" s="27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H58" s="27"/>
      <c r="AI58" s="27"/>
      <c r="AJ58" s="27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H59" s="27"/>
      <c r="AI59" s="27"/>
      <c r="AJ59" s="27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H60" s="27"/>
      <c r="AI60" s="27"/>
      <c r="AJ60" s="27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H61" s="27"/>
      <c r="AI61" s="27"/>
      <c r="AJ61" s="27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H62" s="27"/>
      <c r="AI62" s="27"/>
      <c r="AJ62" s="27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H63" s="27"/>
      <c r="AI63" s="27"/>
      <c r="AJ63" s="27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H64" s="27"/>
      <c r="AI64" s="27"/>
      <c r="AJ64" s="27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H65" s="27"/>
      <c r="AI65" s="27"/>
      <c r="AJ65" s="27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H66" s="27"/>
      <c r="AI66" s="27"/>
      <c r="AJ66" s="27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H67" s="27"/>
      <c r="AI67" s="27"/>
      <c r="AJ67" s="27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H68" s="27"/>
      <c r="AI68" s="27"/>
      <c r="AJ68" s="27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H69" s="27"/>
      <c r="AI69" s="27"/>
      <c r="AJ69" s="27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H70" s="27"/>
      <c r="AI70" s="27"/>
      <c r="AJ70" s="27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H71" s="27"/>
      <c r="AI71" s="27"/>
      <c r="AJ71" s="27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H72" s="27"/>
      <c r="AI72" s="27"/>
      <c r="AJ72" s="27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H73" s="27"/>
      <c r="AI73" s="27"/>
      <c r="AJ73" s="27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H74" s="27"/>
      <c r="AI74" s="27"/>
      <c r="AJ74" s="27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H75" s="27"/>
      <c r="AI75" s="27"/>
      <c r="AJ75" s="27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H76" s="27"/>
      <c r="AI76" s="27"/>
      <c r="AJ76" s="27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H77" s="27"/>
      <c r="AI77" s="27"/>
      <c r="AJ77" s="27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H78" s="27"/>
      <c r="AI78" s="27"/>
      <c r="AJ78" s="27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H79" s="27"/>
      <c r="AI79" s="27"/>
      <c r="AJ79" s="27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H80" s="27"/>
      <c r="AI80" s="27"/>
      <c r="AJ80" s="27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H81" s="27"/>
      <c r="AI81" s="27"/>
      <c r="AJ81" s="27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H82" s="27"/>
      <c r="AI82" s="27"/>
      <c r="AJ82" s="27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H83" s="27"/>
      <c r="AI83" s="27"/>
      <c r="AJ83" s="27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H84" s="27"/>
      <c r="AI84" s="27"/>
      <c r="AJ84" s="27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H85" s="27"/>
      <c r="AI85" s="27"/>
      <c r="AJ85" s="27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H86" s="27"/>
      <c r="AI86" s="27"/>
      <c r="AJ86" s="27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H87" s="27"/>
      <c r="AI87" s="27"/>
      <c r="AJ87" s="27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H88" s="27"/>
      <c r="AI88" s="27"/>
      <c r="AJ88" s="27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H89" s="27"/>
      <c r="AI89" s="27"/>
      <c r="AJ89" s="27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1"/>
      <c r="R90" s="21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H90" s="27"/>
      <c r="AI90" s="27"/>
      <c r="AJ90" s="27"/>
      <c r="AK90" s="27"/>
      <c r="AL90" s="21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1"/>
      <c r="R91" s="21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H91" s="27"/>
      <c r="AI91" s="27"/>
      <c r="AJ91" s="27"/>
      <c r="AK91" s="27"/>
      <c r="AL91" s="21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1"/>
      <c r="R92" s="21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H92" s="27"/>
      <c r="AI92" s="27"/>
      <c r="AJ92" s="27"/>
      <c r="AK92" s="27"/>
      <c r="AL92" s="21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1"/>
      <c r="R93" s="21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H93" s="27"/>
      <c r="AI93" s="27"/>
      <c r="AJ93" s="27"/>
      <c r="AK93" s="27"/>
      <c r="AL93" s="21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1"/>
      <c r="R94" s="21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H94" s="27"/>
      <c r="AI94" s="27"/>
      <c r="AJ94" s="27"/>
      <c r="AK94" s="27"/>
      <c r="AL94" s="21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H95" s="27"/>
      <c r="AI95" s="27"/>
      <c r="AJ95" s="27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H96" s="27"/>
      <c r="AI96" s="27"/>
      <c r="AJ96" s="27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H97" s="27"/>
      <c r="AI97" s="27"/>
      <c r="AJ97" s="27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H98" s="27"/>
      <c r="AI98" s="27"/>
      <c r="AJ98" s="27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H99" s="27"/>
      <c r="AI99" s="27"/>
      <c r="AJ99" s="27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H100" s="27"/>
      <c r="AI100" s="27"/>
      <c r="AJ100" s="27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H101" s="27"/>
      <c r="AI101" s="27"/>
      <c r="AJ101" s="27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H102" s="27"/>
      <c r="AI102" s="27"/>
      <c r="AJ102" s="27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H103" s="27"/>
      <c r="AI103" s="27"/>
      <c r="AJ103" s="27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H104" s="27"/>
      <c r="AI104" s="27"/>
      <c r="AJ104" s="27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H105" s="27"/>
      <c r="AI105" s="27"/>
      <c r="AJ105" s="27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H106" s="27"/>
      <c r="AI106" s="27"/>
      <c r="AJ106" s="27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H107" s="27"/>
      <c r="AI107" s="27"/>
      <c r="AJ107" s="27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H108" s="27"/>
      <c r="AI108" s="27"/>
      <c r="AJ108" s="27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H109" s="27"/>
      <c r="AI109" s="27"/>
      <c r="AJ109" s="27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H110" s="27"/>
      <c r="AI110" s="27"/>
      <c r="AJ110" s="27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H111" s="27"/>
      <c r="AI111" s="27"/>
      <c r="AJ111" s="27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H112" s="27"/>
      <c r="AI112" s="27"/>
      <c r="AJ112" s="27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H113" s="27"/>
      <c r="AI113" s="27"/>
      <c r="AJ113" s="27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H114" s="27"/>
      <c r="AI114" s="27"/>
      <c r="AJ114" s="27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H115" s="27"/>
      <c r="AI115" s="27"/>
      <c r="AJ115" s="27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H116" s="27"/>
      <c r="AI116" s="27"/>
      <c r="AJ116" s="27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H117" s="27"/>
      <c r="AI117" s="27"/>
      <c r="AJ117" s="27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H118" s="27"/>
      <c r="AI118" s="27"/>
      <c r="AJ118" s="27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H119" s="27"/>
      <c r="AI119" s="27"/>
      <c r="AJ119" s="27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H120" s="27"/>
      <c r="AI120" s="27"/>
      <c r="AJ120" s="27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H121" s="27"/>
      <c r="AI121" s="27"/>
      <c r="AJ121" s="27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H122" s="27"/>
      <c r="AI122" s="27"/>
      <c r="AJ122" s="27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H123" s="27"/>
      <c r="AI123" s="27"/>
      <c r="AJ123" s="27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H124" s="27"/>
      <c r="AI124" s="27"/>
      <c r="AJ124" s="27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H125" s="27"/>
      <c r="AI125" s="27"/>
      <c r="AJ125" s="27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H126" s="27"/>
      <c r="AI126" s="27"/>
      <c r="AJ126" s="27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H127" s="27"/>
      <c r="AI127" s="27"/>
      <c r="AJ127" s="27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H128" s="27"/>
      <c r="AI128" s="27"/>
      <c r="AJ128" s="27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H129" s="27"/>
      <c r="AI129" s="27"/>
      <c r="AJ129" s="27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H130" s="27"/>
      <c r="AI130" s="27"/>
      <c r="AJ130" s="27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H131" s="27"/>
      <c r="AI131" s="27"/>
      <c r="AJ131" s="27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H132" s="27"/>
      <c r="AI132" s="27"/>
      <c r="AJ132" s="27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H133" s="27"/>
      <c r="AI133" s="27"/>
      <c r="AJ133" s="27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H134" s="27"/>
      <c r="AI134" s="27"/>
      <c r="AJ134" s="27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H135" s="27"/>
      <c r="AI135" s="27"/>
      <c r="AJ135" s="27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H136" s="27"/>
      <c r="AI136" s="27"/>
      <c r="AJ136" s="27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H137" s="27"/>
      <c r="AI137" s="27"/>
      <c r="AJ137" s="27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H138" s="27"/>
      <c r="AI138" s="27"/>
      <c r="AJ138" s="27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H139" s="27"/>
      <c r="AI139" s="27"/>
      <c r="AJ139" s="27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H140" s="27"/>
      <c r="AI140" s="27"/>
      <c r="AJ140" s="27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H141" s="27"/>
      <c r="AI141" s="27"/>
      <c r="AJ141" s="27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H142" s="27"/>
      <c r="AI142" s="27"/>
      <c r="AJ142" s="27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H143" s="27"/>
      <c r="AI143" s="27"/>
      <c r="AJ143" s="27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H144" s="27"/>
      <c r="AI144" s="27"/>
      <c r="AJ144" s="27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H145" s="27"/>
      <c r="AI145" s="27"/>
      <c r="AJ145" s="27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H146" s="27"/>
      <c r="AI146" s="27"/>
      <c r="AJ146" s="27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H147" s="27"/>
      <c r="AI147" s="27"/>
      <c r="AJ147" s="27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H148" s="27"/>
      <c r="AI148" s="27"/>
      <c r="AJ148" s="27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H149" s="27"/>
      <c r="AI149" s="27"/>
      <c r="AJ149" s="27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H150" s="27"/>
      <c r="AI150" s="27"/>
      <c r="AJ150" s="27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H151" s="27"/>
      <c r="AI151" s="27"/>
      <c r="AJ151" s="27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H152" s="27"/>
      <c r="AI152" s="27"/>
      <c r="AJ152" s="27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H153" s="27"/>
      <c r="AI153" s="27"/>
      <c r="AJ153" s="27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H154" s="27"/>
      <c r="AI154" s="27"/>
      <c r="AJ154" s="27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H155" s="27"/>
      <c r="AI155" s="27"/>
      <c r="AJ155" s="27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H156" s="27"/>
      <c r="AI156" s="27"/>
      <c r="AJ156" s="27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H157" s="27"/>
      <c r="AI157" s="27"/>
      <c r="AJ157" s="27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H158" s="27"/>
      <c r="AI158" s="27"/>
      <c r="AJ158" s="27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H159" s="27"/>
      <c r="AI159" s="27"/>
      <c r="AJ159" s="27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66"/>
      <c r="U160" s="21"/>
      <c r="V160" s="21"/>
      <c r="AC160" s="27"/>
      <c r="AD160" s="27"/>
      <c r="AH160" s="27"/>
      <c r="AI160" s="27"/>
      <c r="AJ160" s="27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66"/>
      <c r="U161" s="21"/>
      <c r="V161" s="21"/>
      <c r="AC161" s="27"/>
      <c r="AD161" s="27"/>
      <c r="AH161" s="27"/>
      <c r="AI161" s="27"/>
      <c r="AJ161" s="27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1"/>
      <c r="U162" s="21"/>
      <c r="V162" s="21"/>
      <c r="AC162" s="27"/>
      <c r="AD162" s="27"/>
      <c r="AH162" s="27"/>
      <c r="AI162" s="27"/>
      <c r="AJ162" s="27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1"/>
      <c r="U163" s="21"/>
      <c r="V163" s="21"/>
      <c r="AC163" s="27"/>
      <c r="AD163" s="27"/>
      <c r="AH163" s="27"/>
      <c r="AI163" s="27"/>
      <c r="AJ163" s="27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1"/>
      <c r="U164" s="21"/>
      <c r="V164" s="21"/>
      <c r="AC164" s="27"/>
      <c r="AD164" s="27"/>
      <c r="AH164" s="27"/>
      <c r="AI164" s="27"/>
      <c r="AJ164" s="27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1"/>
      <c r="U165" s="21"/>
      <c r="V165" s="21"/>
      <c r="AC165" s="27"/>
      <c r="AD165" s="27"/>
      <c r="AH165" s="27"/>
      <c r="AI165" s="27"/>
      <c r="AJ165" s="27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1"/>
      <c r="U166" s="21"/>
      <c r="V166" s="21"/>
      <c r="AC166" s="27"/>
      <c r="AD166" s="27"/>
      <c r="AH166" s="27"/>
      <c r="AI166" s="27"/>
      <c r="AJ166" s="27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1"/>
      <c r="U167" s="21"/>
      <c r="V167" s="21"/>
      <c r="AC167" s="27"/>
      <c r="AD167" s="27"/>
      <c r="AH167" s="27"/>
      <c r="AI167" s="27"/>
      <c r="AJ167" s="27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1"/>
      <c r="U168" s="21"/>
      <c r="V168" s="21"/>
      <c r="AC168" s="27"/>
      <c r="AD168" s="27"/>
      <c r="AH168" s="27"/>
      <c r="AI168" s="27"/>
      <c r="AJ168" s="27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1"/>
      <c r="U169" s="21"/>
      <c r="V169" s="21"/>
      <c r="AC169" s="27"/>
      <c r="AD169" s="27"/>
      <c r="AH169" s="27"/>
      <c r="AI169" s="27"/>
      <c r="AJ169" s="27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1"/>
      <c r="U170" s="21"/>
      <c r="V170" s="21"/>
      <c r="AC170" s="27"/>
      <c r="AD170" s="27"/>
      <c r="AH170" s="27"/>
      <c r="AI170" s="27"/>
      <c r="AJ170" s="27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1"/>
      <c r="U171" s="21"/>
      <c r="V171" s="21"/>
      <c r="AC171" s="27"/>
      <c r="AD171" s="27"/>
      <c r="AH171" s="27"/>
      <c r="AI171" s="27"/>
      <c r="AJ171" s="27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1"/>
      <c r="U172" s="21"/>
      <c r="V172" s="21"/>
      <c r="AC172" s="27"/>
      <c r="AD172" s="27"/>
      <c r="AH172" s="27"/>
      <c r="AI172" s="27"/>
      <c r="AJ172" s="27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1"/>
      <c r="U173" s="21"/>
      <c r="V173" s="21"/>
      <c r="AC173" s="27"/>
      <c r="AD173" s="27"/>
      <c r="AH173" s="27"/>
      <c r="AI173" s="27"/>
      <c r="AJ173" s="27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1"/>
      <c r="U174" s="21"/>
      <c r="V174" s="21"/>
      <c r="AC174" s="27"/>
      <c r="AD174" s="27"/>
      <c r="AH174" s="27"/>
      <c r="AI174" s="27"/>
      <c r="AJ174" s="27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21"/>
      <c r="U175" s="21"/>
      <c r="V175" s="21"/>
      <c r="AH175" s="27"/>
      <c r="AI175" s="27"/>
      <c r="AJ175" s="27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21"/>
      <c r="U176" s="21"/>
      <c r="V176" s="21"/>
      <c r="AH176" s="27"/>
      <c r="AI176" s="27"/>
      <c r="AJ176" s="27"/>
      <c r="AK176" s="27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21"/>
      <c r="U177" s="21"/>
      <c r="V177" s="21"/>
      <c r="AH177" s="27"/>
      <c r="AI177" s="27"/>
      <c r="AJ177" s="27"/>
      <c r="AK177" s="27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21"/>
      <c r="U178" s="21"/>
      <c r="V178" s="21"/>
      <c r="AH178" s="27"/>
      <c r="AI178" s="27"/>
      <c r="AJ178" s="27"/>
      <c r="AK178" s="27"/>
      <c r="AL178" s="21"/>
    </row>
    <row r="179" spans="12:38" ht="14.25" x14ac:dyDescent="0.2">
      <c r="L179" s="21"/>
      <c r="M179" s="21"/>
      <c r="N179" s="21"/>
      <c r="O179" s="21"/>
      <c r="P179" s="21"/>
      <c r="AH179" s="27"/>
      <c r="AI179" s="27"/>
      <c r="AJ179" s="27"/>
      <c r="AK179" s="27"/>
      <c r="AL179" s="21"/>
    </row>
    <row r="180" spans="12:38" ht="14.25" x14ac:dyDescent="0.2">
      <c r="L180" s="21"/>
      <c r="M180" s="21"/>
      <c r="N180" s="21"/>
      <c r="O180" s="21"/>
      <c r="P180" s="21"/>
      <c r="AH180" s="27"/>
      <c r="AI180" s="27"/>
      <c r="AJ180" s="27"/>
      <c r="AK180" s="27"/>
      <c r="AL180" s="21"/>
    </row>
    <row r="181" spans="12:38" ht="14.25" x14ac:dyDescent="0.2">
      <c r="L181" s="21"/>
      <c r="M181" s="21"/>
      <c r="N181" s="21"/>
      <c r="O181" s="21"/>
      <c r="P181" s="21"/>
      <c r="AH181" s="27"/>
      <c r="AI181" s="27"/>
      <c r="AJ181" s="27"/>
      <c r="AK181" s="27"/>
      <c r="AL181" s="21"/>
    </row>
    <row r="182" spans="12:38" ht="14.25" x14ac:dyDescent="0.2">
      <c r="L182" s="21"/>
      <c r="M182" s="21"/>
      <c r="N182" s="21"/>
      <c r="O182" s="21"/>
      <c r="P182" s="21"/>
      <c r="AH182" s="21"/>
      <c r="AI182" s="21"/>
      <c r="AJ182" s="21"/>
      <c r="AK182" s="21"/>
      <c r="AL182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7.140625" style="35" customWidth="1"/>
    <col min="3" max="3" width="25" style="34" customWidth="1"/>
    <col min="4" max="4" width="10.5703125" style="70" customWidth="1"/>
    <col min="5" max="5" width="8.85546875" style="70" customWidth="1"/>
    <col min="6" max="6" width="0.7109375" style="24" customWidth="1"/>
    <col min="7" max="21" width="5.28515625" style="34" customWidth="1"/>
    <col min="22" max="22" width="10.5703125" style="34" customWidth="1"/>
    <col min="23" max="23" width="22.28515625" style="70" customWidth="1"/>
    <col min="24" max="24" width="10" style="34" customWidth="1"/>
    <col min="25" max="30" width="9.140625" style="2"/>
  </cols>
  <sheetData>
    <row r="1" spans="1:30" ht="18.75" x14ac:dyDescent="0.3">
      <c r="A1" s="3"/>
      <c r="B1" s="71" t="s">
        <v>43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4"/>
      <c r="X1" s="41"/>
      <c r="Y1" s="45"/>
      <c r="Z1" s="45"/>
      <c r="AA1" s="45"/>
      <c r="AB1" s="45"/>
      <c r="AC1" s="45"/>
      <c r="AD1" s="45"/>
    </row>
    <row r="2" spans="1:30" x14ac:dyDescent="0.25">
      <c r="A2" s="3"/>
      <c r="B2" s="72" t="s">
        <v>17</v>
      </c>
      <c r="C2" s="6"/>
      <c r="D2" s="46"/>
      <c r="E2" s="46"/>
      <c r="F2" s="47"/>
      <c r="G2" s="48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8"/>
      <c r="X2" s="42"/>
      <c r="Y2" s="45"/>
      <c r="Z2" s="45"/>
      <c r="AA2" s="45"/>
      <c r="AB2" s="45"/>
      <c r="AC2" s="45"/>
      <c r="AD2" s="45"/>
    </row>
    <row r="3" spans="1:30" x14ac:dyDescent="0.25">
      <c r="A3" s="3"/>
      <c r="B3" s="49" t="s">
        <v>25</v>
      </c>
      <c r="C3" s="14" t="s">
        <v>26</v>
      </c>
      <c r="D3" s="50" t="s">
        <v>27</v>
      </c>
      <c r="E3" s="51" t="s">
        <v>1</v>
      </c>
      <c r="F3" s="21"/>
      <c r="G3" s="52" t="s">
        <v>28</v>
      </c>
      <c r="H3" s="53" t="s">
        <v>29</v>
      </c>
      <c r="I3" s="53" t="s">
        <v>13</v>
      </c>
      <c r="J3" s="54" t="s">
        <v>30</v>
      </c>
      <c r="K3" s="54" t="s">
        <v>31</v>
      </c>
      <c r="L3" s="54" t="s">
        <v>32</v>
      </c>
      <c r="M3" s="52" t="s">
        <v>33</v>
      </c>
      <c r="N3" s="52" t="s">
        <v>12</v>
      </c>
      <c r="O3" s="53" t="s">
        <v>34</v>
      </c>
      <c r="P3" s="52" t="s">
        <v>29</v>
      </c>
      <c r="Q3" s="52" t="s">
        <v>8</v>
      </c>
      <c r="R3" s="52">
        <v>1</v>
      </c>
      <c r="S3" s="52">
        <v>2</v>
      </c>
      <c r="T3" s="52">
        <v>3</v>
      </c>
      <c r="U3" s="52" t="s">
        <v>35</v>
      </c>
      <c r="V3" s="54" t="s">
        <v>9</v>
      </c>
      <c r="W3" s="50" t="s">
        <v>36</v>
      </c>
      <c r="X3" s="50" t="s">
        <v>37</v>
      </c>
      <c r="Y3" s="45"/>
      <c r="Z3" s="45"/>
      <c r="AA3" s="45"/>
      <c r="AB3" s="45"/>
      <c r="AC3" s="45"/>
      <c r="AD3" s="45"/>
    </row>
    <row r="4" spans="1:30" x14ac:dyDescent="0.25">
      <c r="A4" s="3"/>
      <c r="B4" s="55" t="s">
        <v>38</v>
      </c>
      <c r="C4" s="56" t="s">
        <v>39</v>
      </c>
      <c r="D4" s="57" t="s">
        <v>40</v>
      </c>
      <c r="E4" s="58" t="s">
        <v>19</v>
      </c>
      <c r="F4" s="59"/>
      <c r="G4" s="60">
        <v>1</v>
      </c>
      <c r="H4" s="61"/>
      <c r="I4" s="60"/>
      <c r="J4" s="62"/>
      <c r="K4" s="62"/>
      <c r="L4" s="63"/>
      <c r="M4" s="62">
        <v>1</v>
      </c>
      <c r="N4" s="60"/>
      <c r="O4" s="61"/>
      <c r="P4" s="61"/>
      <c r="Q4" s="61"/>
      <c r="R4" s="61"/>
      <c r="S4" s="61"/>
      <c r="T4" s="61"/>
      <c r="U4" s="61"/>
      <c r="V4" s="64"/>
      <c r="W4" s="56" t="s">
        <v>41</v>
      </c>
      <c r="X4" s="65" t="s">
        <v>42</v>
      </c>
      <c r="Y4" s="45"/>
      <c r="Z4" s="45"/>
      <c r="AA4" s="45"/>
      <c r="AB4" s="45"/>
      <c r="AC4" s="45"/>
      <c r="AD4" s="45"/>
    </row>
    <row r="5" spans="1:30" x14ac:dyDescent="0.25">
      <c r="A5" s="9"/>
      <c r="B5" s="73"/>
      <c r="C5" s="74"/>
      <c r="D5" s="75"/>
      <c r="E5" s="76"/>
      <c r="F5" s="77"/>
      <c r="G5" s="74"/>
      <c r="H5" s="74"/>
      <c r="I5" s="74"/>
      <c r="J5" s="78"/>
      <c r="K5" s="78"/>
      <c r="L5" s="78"/>
      <c r="M5" s="74"/>
      <c r="N5" s="74"/>
      <c r="O5" s="74"/>
      <c r="P5" s="74"/>
      <c r="Q5" s="74"/>
      <c r="R5" s="74"/>
      <c r="S5" s="74"/>
      <c r="T5" s="74"/>
      <c r="U5" s="74"/>
      <c r="V5" s="74"/>
      <c r="W5" s="75"/>
      <c r="X5" s="79"/>
      <c r="Y5" s="45"/>
      <c r="Z5" s="45"/>
      <c r="AA5" s="45"/>
      <c r="AB5" s="45"/>
      <c r="AC5" s="45"/>
      <c r="AD5" s="45"/>
    </row>
    <row r="6" spans="1:30" x14ac:dyDescent="0.25">
      <c r="A6" s="9"/>
      <c r="B6" s="66"/>
      <c r="C6" s="27"/>
      <c r="D6" s="66"/>
      <c r="E6" s="67"/>
      <c r="G6" s="27"/>
      <c r="H6" s="28"/>
      <c r="I6" s="27"/>
      <c r="J6" s="21"/>
      <c r="K6" s="21"/>
      <c r="L6" s="21"/>
      <c r="M6" s="27"/>
      <c r="N6" s="27"/>
      <c r="O6" s="27"/>
      <c r="P6" s="27"/>
      <c r="Q6" s="27"/>
      <c r="R6" s="27"/>
      <c r="S6" s="27"/>
      <c r="T6" s="27"/>
      <c r="U6" s="27"/>
      <c r="V6" s="27"/>
      <c r="W6" s="66"/>
      <c r="X6" s="27"/>
      <c r="Y6" s="45"/>
      <c r="Z6" s="45"/>
      <c r="AA6" s="45"/>
      <c r="AB6" s="45"/>
      <c r="AC6" s="45"/>
      <c r="AD6" s="45"/>
    </row>
    <row r="7" spans="1:30" x14ac:dyDescent="0.25">
      <c r="A7" s="9"/>
      <c r="B7" s="66"/>
      <c r="C7" s="27"/>
      <c r="D7" s="66"/>
      <c r="E7" s="67"/>
      <c r="G7" s="27"/>
      <c r="H7" s="28"/>
      <c r="I7" s="27"/>
      <c r="J7" s="21"/>
      <c r="K7" s="21"/>
      <c r="L7" s="21"/>
      <c r="M7" s="27"/>
      <c r="N7" s="27"/>
      <c r="O7" s="27"/>
      <c r="P7" s="27"/>
      <c r="Q7" s="27"/>
      <c r="R7" s="27"/>
      <c r="S7" s="27"/>
      <c r="T7" s="27"/>
      <c r="U7" s="27"/>
      <c r="V7" s="27"/>
      <c r="W7" s="66"/>
      <c r="X7" s="27"/>
      <c r="Y7" s="45"/>
      <c r="Z7" s="45"/>
      <c r="AA7" s="45"/>
      <c r="AB7" s="45"/>
      <c r="AC7" s="45"/>
      <c r="AD7" s="45"/>
    </row>
    <row r="8" spans="1:30" x14ac:dyDescent="0.25">
      <c r="A8" s="9"/>
      <c r="B8" s="66"/>
      <c r="C8" s="27"/>
      <c r="D8" s="66"/>
      <c r="E8" s="67"/>
      <c r="G8" s="27"/>
      <c r="H8" s="28"/>
      <c r="I8" s="27"/>
      <c r="J8" s="21"/>
      <c r="K8" s="21"/>
      <c r="L8" s="21"/>
      <c r="M8" s="27"/>
      <c r="N8" s="27"/>
      <c r="O8" s="27"/>
      <c r="P8" s="27"/>
      <c r="Q8" s="27"/>
      <c r="R8" s="27"/>
      <c r="S8" s="27"/>
      <c r="T8" s="27"/>
      <c r="U8" s="27"/>
      <c r="V8" s="27"/>
      <c r="W8" s="66"/>
      <c r="X8" s="27"/>
      <c r="Y8" s="45"/>
      <c r="Z8" s="45"/>
      <c r="AA8" s="45"/>
      <c r="AB8" s="45"/>
      <c r="AC8" s="45"/>
      <c r="AD8" s="45"/>
    </row>
    <row r="9" spans="1:30" x14ac:dyDescent="0.25">
      <c r="A9" s="9"/>
      <c r="B9" s="66"/>
      <c r="C9" s="27"/>
      <c r="D9" s="66"/>
      <c r="E9" s="67"/>
      <c r="G9" s="27"/>
      <c r="H9" s="28"/>
      <c r="I9" s="27"/>
      <c r="J9" s="21"/>
      <c r="K9" s="21"/>
      <c r="L9" s="21"/>
      <c r="M9" s="27"/>
      <c r="N9" s="27"/>
      <c r="O9" s="27"/>
      <c r="P9" s="27"/>
      <c r="Q9" s="27"/>
      <c r="R9" s="27"/>
      <c r="S9" s="27"/>
      <c r="T9" s="27"/>
      <c r="U9" s="27"/>
      <c r="V9" s="27"/>
      <c r="W9" s="66"/>
      <c r="X9" s="27"/>
      <c r="Y9" s="45"/>
      <c r="Z9" s="45"/>
      <c r="AA9" s="45"/>
      <c r="AB9" s="45"/>
      <c r="AC9" s="45"/>
      <c r="AD9" s="45"/>
    </row>
    <row r="10" spans="1:30" x14ac:dyDescent="0.25">
      <c r="A10" s="9"/>
      <c r="B10" s="66"/>
      <c r="C10" s="27"/>
      <c r="D10" s="66"/>
      <c r="E10" s="67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66"/>
      <c r="X10" s="27"/>
      <c r="Y10" s="45"/>
      <c r="Z10" s="45"/>
      <c r="AA10" s="45"/>
      <c r="AB10" s="45"/>
      <c r="AC10" s="45"/>
      <c r="AD10" s="45"/>
    </row>
    <row r="11" spans="1:30" x14ac:dyDescent="0.25">
      <c r="A11" s="9"/>
      <c r="B11" s="66"/>
      <c r="C11" s="27"/>
      <c r="D11" s="66"/>
      <c r="E11" s="67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66"/>
      <c r="X11" s="27"/>
      <c r="Y11" s="45"/>
      <c r="Z11" s="45"/>
      <c r="AA11" s="45"/>
      <c r="AB11" s="45"/>
      <c r="AC11" s="45"/>
      <c r="AD11" s="45"/>
    </row>
    <row r="12" spans="1:30" x14ac:dyDescent="0.25">
      <c r="A12" s="9"/>
      <c r="B12" s="66"/>
      <c r="C12" s="27"/>
      <c r="D12" s="66"/>
      <c r="E12" s="67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66"/>
      <c r="X12" s="27"/>
      <c r="Y12" s="45"/>
      <c r="Z12" s="45"/>
      <c r="AA12" s="45"/>
      <c r="AB12" s="45"/>
      <c r="AC12" s="45"/>
      <c r="AD12" s="45"/>
    </row>
    <row r="13" spans="1:30" x14ac:dyDescent="0.25">
      <c r="A13" s="9"/>
      <c r="B13" s="66"/>
      <c r="C13" s="27"/>
      <c r="D13" s="66"/>
      <c r="E13" s="67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66"/>
      <c r="X13" s="27"/>
      <c r="Y13" s="45"/>
      <c r="Z13" s="45"/>
      <c r="AA13" s="45"/>
      <c r="AB13" s="45"/>
      <c r="AC13" s="45"/>
      <c r="AD13" s="45"/>
    </row>
    <row r="14" spans="1:30" x14ac:dyDescent="0.25">
      <c r="A14" s="9"/>
      <c r="B14" s="66"/>
      <c r="C14" s="27"/>
      <c r="D14" s="66"/>
      <c r="E14" s="67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66"/>
      <c r="X14" s="27"/>
      <c r="Y14" s="45"/>
      <c r="Z14" s="45"/>
      <c r="AA14" s="45"/>
      <c r="AB14" s="45"/>
      <c r="AC14" s="45"/>
      <c r="AD14" s="45"/>
    </row>
    <row r="15" spans="1:30" x14ac:dyDescent="0.25">
      <c r="A15" s="9"/>
      <c r="B15" s="66"/>
      <c r="C15" s="27"/>
      <c r="D15" s="66"/>
      <c r="E15" s="67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66"/>
      <c r="X15" s="27"/>
      <c r="Y15" s="45"/>
      <c r="Z15" s="45"/>
      <c r="AA15" s="45"/>
      <c r="AB15" s="45"/>
      <c r="AC15" s="45"/>
      <c r="AD15" s="45"/>
    </row>
    <row r="16" spans="1:30" x14ac:dyDescent="0.25">
      <c r="A16" s="9"/>
      <c r="B16" s="66"/>
      <c r="C16" s="27"/>
      <c r="D16" s="66"/>
      <c r="E16" s="67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66"/>
      <c r="X16" s="27"/>
      <c r="Y16" s="45"/>
      <c r="Z16" s="45"/>
      <c r="AA16" s="45"/>
      <c r="AB16" s="45"/>
      <c r="AC16" s="45"/>
      <c r="AD16" s="45"/>
    </row>
    <row r="17" spans="1:30" x14ac:dyDescent="0.25">
      <c r="A17" s="9"/>
      <c r="B17" s="66"/>
      <c r="C17" s="27"/>
      <c r="D17" s="66"/>
      <c r="E17" s="67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66"/>
      <c r="X17" s="27"/>
      <c r="Y17" s="45"/>
      <c r="Z17" s="45"/>
      <c r="AA17" s="45"/>
      <c r="AB17" s="45"/>
      <c r="AC17" s="45"/>
      <c r="AD17" s="45"/>
    </row>
    <row r="18" spans="1:30" x14ac:dyDescent="0.25">
      <c r="A18" s="9"/>
      <c r="B18" s="66"/>
      <c r="C18" s="27"/>
      <c r="D18" s="66"/>
      <c r="E18" s="67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66"/>
      <c r="X18" s="27"/>
      <c r="Y18" s="45"/>
      <c r="Z18" s="45"/>
      <c r="AA18" s="45"/>
      <c r="AB18" s="45"/>
      <c r="AC18" s="45"/>
      <c r="AD18" s="45"/>
    </row>
    <row r="19" spans="1:30" x14ac:dyDescent="0.25">
      <c r="A19" s="9"/>
      <c r="B19" s="66"/>
      <c r="C19" s="27"/>
      <c r="D19" s="66"/>
      <c r="E19" s="67"/>
      <c r="G19" s="27"/>
      <c r="H19" s="28"/>
      <c r="I19" s="27"/>
      <c r="J19" s="21"/>
      <c r="K19" s="21"/>
      <c r="L19" s="21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66"/>
      <c r="X19" s="27"/>
      <c r="Y19" s="45"/>
      <c r="Z19" s="45"/>
      <c r="AA19" s="45"/>
      <c r="AB19" s="45"/>
      <c r="AC19" s="45"/>
      <c r="AD19" s="45"/>
    </row>
    <row r="20" spans="1:30" x14ac:dyDescent="0.25">
      <c r="A20" s="9"/>
      <c r="B20" s="66"/>
      <c r="C20" s="27"/>
      <c r="D20" s="66"/>
      <c r="E20" s="67"/>
      <c r="G20" s="27"/>
      <c r="H20" s="28"/>
      <c r="I20" s="27"/>
      <c r="J20" s="21"/>
      <c r="K20" s="21"/>
      <c r="L20" s="21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66"/>
      <c r="X20" s="27"/>
      <c r="Y20" s="45"/>
      <c r="Z20" s="45"/>
      <c r="AA20" s="45"/>
      <c r="AB20" s="45"/>
      <c r="AC20" s="45"/>
      <c r="AD20" s="45"/>
    </row>
    <row r="21" spans="1:30" x14ac:dyDescent="0.25">
      <c r="A21" s="9"/>
      <c r="B21" s="27"/>
      <c r="C21" s="27"/>
      <c r="D21" s="66"/>
      <c r="E21" s="40"/>
      <c r="F21" s="66"/>
      <c r="G21" s="27"/>
      <c r="H21" s="28"/>
      <c r="I21" s="27"/>
      <c r="J21" s="21"/>
      <c r="K21" s="21"/>
      <c r="L21" s="21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66"/>
      <c r="X21" s="27"/>
      <c r="Y21" s="45"/>
      <c r="Z21" s="45"/>
      <c r="AA21" s="45"/>
      <c r="AB21" s="45"/>
      <c r="AC21" s="45"/>
      <c r="AD21" s="45"/>
    </row>
    <row r="22" spans="1:30" x14ac:dyDescent="0.25">
      <c r="A22" s="9"/>
      <c r="B22" s="27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45"/>
      <c r="Z22" s="45"/>
      <c r="AA22" s="45"/>
      <c r="AB22" s="45"/>
      <c r="AC22" s="45"/>
      <c r="AD22" s="45"/>
    </row>
    <row r="23" spans="1:30" x14ac:dyDescent="0.25">
      <c r="A23" s="9"/>
      <c r="B23" s="27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45"/>
      <c r="Z23" s="45"/>
      <c r="AA23" s="45"/>
      <c r="AB23" s="45"/>
      <c r="AC23" s="45"/>
      <c r="AD23" s="45"/>
    </row>
    <row r="24" spans="1:30" x14ac:dyDescent="0.25">
      <c r="A24" s="9"/>
      <c r="B24" s="27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45"/>
      <c r="Z24" s="45"/>
      <c r="AA24" s="45"/>
      <c r="AB24" s="45"/>
      <c r="AC24" s="45"/>
      <c r="AD24" s="45"/>
    </row>
    <row r="25" spans="1:30" x14ac:dyDescent="0.25">
      <c r="A25" s="9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45"/>
      <c r="Z25" s="45"/>
      <c r="AA25" s="45"/>
      <c r="AB25" s="45"/>
      <c r="AC25" s="45"/>
      <c r="AD25" s="45"/>
    </row>
    <row r="26" spans="1:30" x14ac:dyDescent="0.25">
      <c r="A26" s="9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45"/>
      <c r="Z26" s="45"/>
      <c r="AA26" s="45"/>
      <c r="AB26" s="45"/>
      <c r="AC26" s="45"/>
      <c r="AD26" s="45"/>
    </row>
    <row r="27" spans="1:30" x14ac:dyDescent="0.25">
      <c r="A27" s="9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45"/>
      <c r="Z27" s="45"/>
      <c r="AA27" s="45"/>
      <c r="AB27" s="45"/>
      <c r="AC27" s="45"/>
      <c r="AD27" s="45"/>
    </row>
    <row r="28" spans="1:30" x14ac:dyDescent="0.25">
      <c r="A28" s="9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45"/>
      <c r="Z28" s="45"/>
      <c r="AA28" s="45"/>
      <c r="AB28" s="45"/>
      <c r="AC28" s="45"/>
      <c r="AD28" s="45"/>
    </row>
    <row r="29" spans="1:30" x14ac:dyDescent="0.25">
      <c r="A29" s="9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45"/>
      <c r="Z29" s="45"/>
      <c r="AA29" s="45"/>
      <c r="AB29" s="45"/>
      <c r="AC29" s="45"/>
      <c r="AD29" s="45"/>
    </row>
    <row r="30" spans="1:30" x14ac:dyDescent="0.25">
      <c r="A30" s="9"/>
      <c r="B30" s="66"/>
      <c r="C30" s="27"/>
      <c r="D30" s="66"/>
      <c r="E30" s="67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66"/>
      <c r="X30" s="27"/>
      <c r="Y30" s="45"/>
      <c r="Z30" s="45"/>
      <c r="AA30" s="45"/>
      <c r="AB30" s="45"/>
      <c r="AC30" s="45"/>
      <c r="AD30" s="45"/>
    </row>
    <row r="31" spans="1:30" x14ac:dyDescent="0.25">
      <c r="A31" s="9"/>
      <c r="B31" s="66"/>
      <c r="C31" s="27"/>
      <c r="D31" s="66"/>
      <c r="E31" s="67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66"/>
      <c r="X31" s="27"/>
      <c r="Y31" s="45"/>
      <c r="Z31" s="45"/>
      <c r="AA31" s="45"/>
      <c r="AB31" s="45"/>
      <c r="AC31" s="45"/>
      <c r="AD31" s="45"/>
    </row>
    <row r="32" spans="1:30" x14ac:dyDescent="0.25">
      <c r="A32" s="9"/>
      <c r="B32" s="66"/>
      <c r="C32" s="27"/>
      <c r="D32" s="66"/>
      <c r="E32" s="67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68"/>
      <c r="X32" s="27"/>
      <c r="Y32" s="45"/>
      <c r="Z32" s="45"/>
      <c r="AA32" s="45"/>
      <c r="AB32" s="45"/>
      <c r="AC32" s="45"/>
      <c r="AD32" s="45"/>
    </row>
    <row r="33" spans="1:30" x14ac:dyDescent="0.25">
      <c r="A33" s="9"/>
      <c r="B33" s="66"/>
      <c r="C33" s="27"/>
      <c r="D33" s="66"/>
      <c r="E33" s="67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45"/>
      <c r="Z33" s="45"/>
      <c r="AA33" s="45"/>
      <c r="AB33" s="45"/>
      <c r="AC33" s="45"/>
      <c r="AD33" s="45"/>
    </row>
    <row r="34" spans="1:30" x14ac:dyDescent="0.25">
      <c r="A34" s="9"/>
      <c r="B34" s="66"/>
      <c r="C34" s="27"/>
      <c r="D34" s="66"/>
      <c r="E34" s="67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69"/>
      <c r="X34" s="27"/>
      <c r="Y34" s="45"/>
      <c r="Z34" s="45"/>
      <c r="AA34" s="45"/>
      <c r="AB34" s="45"/>
      <c r="AC34" s="45"/>
      <c r="AD34" s="45"/>
    </row>
    <row r="35" spans="1:30" x14ac:dyDescent="0.25">
      <c r="A35" s="9"/>
      <c r="B35" s="66"/>
      <c r="C35" s="27"/>
      <c r="D35" s="66"/>
      <c r="E35" s="67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66"/>
      <c r="X35" s="27"/>
      <c r="Y35" s="45"/>
      <c r="Z35" s="45"/>
      <c r="AA35" s="45"/>
      <c r="AB35" s="45"/>
      <c r="AC35" s="45"/>
      <c r="AD35" s="45"/>
    </row>
    <row r="36" spans="1:30" x14ac:dyDescent="0.25">
      <c r="A36" s="9"/>
      <c r="B36" s="66"/>
      <c r="C36" s="27"/>
      <c r="D36" s="66"/>
      <c r="E36" s="67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66"/>
      <c r="X36" s="27"/>
      <c r="Y36" s="45"/>
      <c r="Z36" s="45"/>
      <c r="AA36" s="45"/>
      <c r="AB36" s="45"/>
      <c r="AC36" s="45"/>
      <c r="AD36" s="45"/>
    </row>
    <row r="37" spans="1:30" x14ac:dyDescent="0.25">
      <c r="A37" s="9"/>
      <c r="B37" s="66"/>
      <c r="C37" s="27"/>
      <c r="D37" s="66"/>
      <c r="E37" s="67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66"/>
      <c r="X37" s="27"/>
      <c r="Y37" s="45"/>
      <c r="Z37" s="45"/>
      <c r="AA37" s="45"/>
      <c r="AB37" s="45"/>
      <c r="AC37" s="45"/>
      <c r="AD37" s="45"/>
    </row>
    <row r="38" spans="1:30" x14ac:dyDescent="0.25">
      <c r="A38" s="9"/>
      <c r="B38" s="66"/>
      <c r="C38" s="27"/>
      <c r="D38" s="66"/>
      <c r="E38" s="67"/>
      <c r="G38" s="27"/>
      <c r="H38" s="28"/>
      <c r="I38" s="27"/>
      <c r="J38" s="21"/>
      <c r="K38" s="21"/>
      <c r="L38" s="21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66"/>
      <c r="X38" s="27"/>
      <c r="Y38" s="45"/>
      <c r="Z38" s="45"/>
      <c r="AA38" s="45"/>
      <c r="AB38" s="45"/>
      <c r="AC38" s="45"/>
      <c r="AD38" s="45"/>
    </row>
    <row r="39" spans="1:30" x14ac:dyDescent="0.25">
      <c r="A39" s="9"/>
      <c r="B39" s="66"/>
      <c r="C39" s="27"/>
      <c r="D39" s="66"/>
      <c r="E39" s="67"/>
      <c r="G39" s="27"/>
      <c r="H39" s="28"/>
      <c r="I39" s="27"/>
      <c r="J39" s="21"/>
      <c r="K39" s="21"/>
      <c r="L39" s="21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66"/>
      <c r="X39" s="27"/>
      <c r="Y39" s="45"/>
      <c r="Z39" s="45"/>
      <c r="AA39" s="45"/>
      <c r="AB39" s="45"/>
      <c r="AC39" s="45"/>
      <c r="AD39" s="45"/>
    </row>
    <row r="40" spans="1:30" x14ac:dyDescent="0.25">
      <c r="A40" s="9"/>
      <c r="B40" s="66"/>
      <c r="C40" s="27"/>
      <c r="D40" s="66"/>
      <c r="E40" s="67"/>
      <c r="G40" s="27"/>
      <c r="H40" s="28"/>
      <c r="I40" s="27"/>
      <c r="J40" s="21"/>
      <c r="K40" s="21"/>
      <c r="L40" s="21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66"/>
      <c r="X40" s="27"/>
      <c r="Y40" s="45"/>
      <c r="Z40" s="45"/>
      <c r="AA40" s="45"/>
      <c r="AB40" s="45"/>
      <c r="AC40" s="45"/>
      <c r="AD40" s="45"/>
    </row>
    <row r="41" spans="1:30" x14ac:dyDescent="0.25">
      <c r="A41" s="9"/>
      <c r="B41" s="66"/>
      <c r="C41" s="27"/>
      <c r="D41" s="66"/>
      <c r="E41" s="67"/>
      <c r="G41" s="27"/>
      <c r="H41" s="28"/>
      <c r="I41" s="27"/>
      <c r="J41" s="21"/>
      <c r="K41" s="21"/>
      <c r="L41" s="21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66"/>
      <c r="X41" s="27"/>
      <c r="Y41" s="45"/>
      <c r="Z41" s="45"/>
      <c r="AA41" s="45"/>
      <c r="AB41" s="45"/>
      <c r="AC41" s="45"/>
      <c r="AD41" s="45"/>
    </row>
    <row r="42" spans="1:30" x14ac:dyDescent="0.25">
      <c r="A42" s="9"/>
      <c r="B42" s="66"/>
      <c r="C42" s="27"/>
      <c r="D42" s="66"/>
      <c r="E42" s="66"/>
      <c r="F42" s="21"/>
      <c r="G42" s="27"/>
      <c r="H42" s="28"/>
      <c r="I42" s="27"/>
      <c r="J42" s="21"/>
      <c r="K42" s="21"/>
      <c r="L42" s="21"/>
      <c r="M42" s="21"/>
      <c r="N42" s="32"/>
      <c r="O42" s="32"/>
      <c r="P42" s="21"/>
      <c r="Q42" s="21"/>
      <c r="R42" s="21"/>
      <c r="S42" s="21"/>
      <c r="T42" s="21"/>
      <c r="U42" s="21"/>
      <c r="V42" s="21"/>
      <c r="W42" s="66"/>
      <c r="X42" s="21"/>
      <c r="Y42" s="45"/>
      <c r="Z42" s="45"/>
      <c r="AA42" s="45"/>
      <c r="AB42" s="45"/>
      <c r="AC42" s="45"/>
      <c r="AD42" s="45"/>
    </row>
    <row r="43" spans="1:30" x14ac:dyDescent="0.25">
      <c r="A43" s="9"/>
      <c r="B43" s="66"/>
      <c r="C43" s="27"/>
      <c r="D43" s="66"/>
      <c r="E43" s="66"/>
      <c r="F43" s="21"/>
      <c r="G43" s="27"/>
      <c r="H43" s="28"/>
      <c r="I43" s="27"/>
      <c r="J43" s="21"/>
      <c r="K43" s="21"/>
      <c r="L43" s="21"/>
      <c r="M43" s="21"/>
      <c r="N43" s="32"/>
      <c r="O43" s="32"/>
      <c r="P43" s="21"/>
      <c r="Q43" s="21"/>
      <c r="R43" s="21"/>
      <c r="S43" s="21"/>
      <c r="T43" s="21"/>
      <c r="U43" s="21"/>
      <c r="V43" s="21"/>
      <c r="W43" s="66"/>
      <c r="X43" s="21"/>
      <c r="Y43" s="45"/>
      <c r="Z43" s="45"/>
      <c r="AA43" s="45"/>
      <c r="AB43" s="45"/>
      <c r="AC43" s="45"/>
      <c r="AD43" s="45"/>
    </row>
    <row r="44" spans="1:30" x14ac:dyDescent="0.25">
      <c r="A44" s="9"/>
      <c r="B44" s="66"/>
      <c r="C44" s="27"/>
      <c r="D44" s="66"/>
      <c r="E44" s="66"/>
      <c r="F44" s="21"/>
      <c r="G44" s="27"/>
      <c r="H44" s="28"/>
      <c r="I44" s="27"/>
      <c r="J44" s="21"/>
      <c r="K44" s="21"/>
      <c r="L44" s="21"/>
      <c r="M44" s="21"/>
      <c r="N44" s="32"/>
      <c r="O44" s="32"/>
      <c r="P44" s="21"/>
      <c r="Q44" s="21"/>
      <c r="R44" s="21"/>
      <c r="S44" s="21"/>
      <c r="T44" s="21"/>
      <c r="U44" s="21"/>
      <c r="V44" s="21"/>
      <c r="W44" s="66"/>
      <c r="X44" s="21"/>
      <c r="Y44" s="45"/>
      <c r="Z44" s="45"/>
      <c r="AA44" s="45"/>
      <c r="AB44" s="45"/>
      <c r="AC44" s="45"/>
      <c r="AD44" s="45"/>
    </row>
    <row r="45" spans="1:30" x14ac:dyDescent="0.25">
      <c r="A45" s="9"/>
      <c r="B45" s="66"/>
      <c r="C45" s="27"/>
      <c r="D45" s="66"/>
      <c r="E45" s="66"/>
      <c r="F45" s="21"/>
      <c r="G45" s="27"/>
      <c r="H45" s="28"/>
      <c r="I45" s="27"/>
      <c r="J45" s="21"/>
      <c r="K45" s="21"/>
      <c r="L45" s="21"/>
      <c r="M45" s="21"/>
      <c r="N45" s="32"/>
      <c r="O45" s="32"/>
      <c r="P45" s="21"/>
      <c r="Q45" s="21"/>
      <c r="R45" s="21"/>
      <c r="S45" s="21"/>
      <c r="T45" s="21"/>
      <c r="U45" s="21"/>
      <c r="V45" s="21"/>
      <c r="W45" s="66"/>
      <c r="X45" s="21"/>
      <c r="Y45" s="45"/>
      <c r="Z45" s="45"/>
      <c r="AA45" s="45"/>
      <c r="AB45" s="45"/>
      <c r="AC45" s="45"/>
      <c r="AD45" s="45"/>
    </row>
    <row r="46" spans="1:30" x14ac:dyDescent="0.25">
      <c r="A46" s="9"/>
      <c r="B46" s="66"/>
      <c r="C46" s="27"/>
      <c r="D46" s="66"/>
      <c r="E46" s="66"/>
      <c r="F46" s="21"/>
      <c r="G46" s="27"/>
      <c r="H46" s="28"/>
      <c r="I46" s="27"/>
      <c r="J46" s="21"/>
      <c r="K46" s="21"/>
      <c r="L46" s="21"/>
      <c r="M46" s="21"/>
      <c r="N46" s="32"/>
      <c r="O46" s="32"/>
      <c r="P46" s="21"/>
      <c r="Q46" s="21"/>
      <c r="R46" s="21"/>
      <c r="S46" s="21"/>
      <c r="T46" s="21"/>
      <c r="U46" s="21"/>
      <c r="V46" s="21"/>
      <c r="W46" s="66"/>
      <c r="X46" s="21"/>
      <c r="Y46" s="45"/>
      <c r="Z46" s="45"/>
      <c r="AA46" s="45"/>
      <c r="AB46" s="45"/>
      <c r="AC46" s="45"/>
      <c r="AD46" s="45"/>
    </row>
    <row r="47" spans="1:30" x14ac:dyDescent="0.25">
      <c r="A47" s="9"/>
      <c r="B47" s="66"/>
      <c r="C47" s="27"/>
      <c r="D47" s="66"/>
      <c r="E47" s="66"/>
      <c r="F47" s="21"/>
      <c r="G47" s="27"/>
      <c r="H47" s="28"/>
      <c r="I47" s="27"/>
      <c r="J47" s="21"/>
      <c r="K47" s="21"/>
      <c r="L47" s="21"/>
      <c r="M47" s="21"/>
      <c r="N47" s="32"/>
      <c r="O47" s="32"/>
      <c r="P47" s="21"/>
      <c r="Q47" s="21"/>
      <c r="R47" s="21"/>
      <c r="S47" s="21"/>
      <c r="T47" s="21"/>
      <c r="U47" s="21"/>
      <c r="V47" s="21"/>
      <c r="W47" s="66"/>
      <c r="X47" s="21"/>
      <c r="Y47" s="45"/>
      <c r="Z47" s="45"/>
      <c r="AA47" s="45"/>
      <c r="AB47" s="45"/>
      <c r="AC47" s="45"/>
      <c r="AD47" s="45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2018-09-01T18:00:42Z</dcterms:modified>
</cp:coreProperties>
</file>