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K16" i="3"/>
  <c r="K19" i="3" s="1"/>
  <c r="AS13" i="3"/>
  <c r="AQ13" i="3"/>
  <c r="AP13" i="3"/>
  <c r="AO13" i="3"/>
  <c r="AN13" i="3"/>
  <c r="AM13" i="3"/>
  <c r="AG13" i="3"/>
  <c r="K18" i="3" s="1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H13" i="3"/>
  <c r="H17" i="3" s="1"/>
  <c r="G13" i="3"/>
  <c r="G17" i="3" s="1"/>
  <c r="G19" i="3" s="1"/>
  <c r="F13" i="3"/>
  <c r="F17" i="3" s="1"/>
  <c r="E13" i="3"/>
  <c r="E17" i="3" s="1"/>
  <c r="E19" i="3" s="1"/>
  <c r="O17" i="3" l="1"/>
  <c r="I19" i="3"/>
  <c r="O19" i="3" s="1"/>
  <c r="O18" i="3"/>
  <c r="F19" i="3"/>
  <c r="N17" i="3"/>
  <c r="L17" i="3"/>
  <c r="H19" i="3"/>
  <c r="M19" i="3" s="1"/>
  <c r="M17" i="3"/>
  <c r="N18" i="3"/>
  <c r="L18" i="3"/>
  <c r="M18" i="3"/>
  <c r="N19" i="3" l="1"/>
  <c r="L19" i="3"/>
  <c r="F11" i="2" l="1"/>
  <c r="T6" i="2"/>
  <c r="S6" i="2"/>
  <c r="R6" i="2"/>
  <c r="P6" i="2"/>
  <c r="G11" i="2" s="1"/>
  <c r="O6" i="2"/>
  <c r="Q6" i="2" s="1"/>
  <c r="N6" i="2"/>
  <c r="E11" i="2" s="1"/>
  <c r="L6" i="2"/>
  <c r="K6" i="2"/>
  <c r="J6" i="2"/>
  <c r="G6" i="2"/>
  <c r="G9" i="2" s="1"/>
  <c r="G12" i="2" s="1"/>
  <c r="F6" i="2"/>
  <c r="F9" i="2" s="1"/>
  <c r="E6" i="2"/>
  <c r="E9" i="2" s="1"/>
  <c r="E12" i="2" s="1"/>
  <c r="Q5" i="2"/>
  <c r="H5" i="2"/>
  <c r="H11" i="2" l="1"/>
  <c r="F12" i="2"/>
  <c r="H12" i="2" s="1"/>
  <c r="H9" i="2"/>
  <c r="H6" i="2"/>
</calcChain>
</file>

<file path=xl/sharedStrings.xml><?xml version="1.0" encoding="utf-8"?>
<sst xmlns="http://schemas.openxmlformats.org/spreadsheetml/2006/main" count="237" uniqueCount="85">
  <si>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</si>
  <si>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</si>
  <si>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</si>
  <si>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</si>
  <si>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</si>
  <si>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</si>
  <si>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</si>
  <si>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</si>
  <si>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</si>
  <si>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</si>
  <si>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</si>
  <si>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</si>
  <si>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</si>
  <si>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</si>
  <si>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</si>
  <si>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</si>
  <si>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</si>
  <si>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</si>
  <si>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</si>
  <si>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</si>
  <si>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</si>
  <si>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</si>
  <si>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</si>
  <si>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</si>
  <si>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</si>
  <si>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</si>
  <si>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</si>
  <si>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</si>
  <si>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</si>
  <si>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</si>
  <si>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</si>
  <si>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</si>
  <si>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</si>
  <si>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Erkki Hakkari</t>
  </si>
  <si>
    <t>12.</t>
  </si>
  <si>
    <t>VäVi</t>
  </si>
  <si>
    <t>06.05. 1979  VäVi - Kiri  1-14</t>
  </si>
  <si>
    <t>10.06. 1979  VäVi - Lohi  4-1</t>
  </si>
  <si>
    <t>8.  ottelu</t>
  </si>
  <si>
    <t>Seurat</t>
  </si>
  <si>
    <t>ykkössarja</t>
  </si>
  <si>
    <t>10.</t>
  </si>
  <si>
    <t>22.7.1954</t>
  </si>
  <si>
    <t>MESTARUUSSARJA</t>
  </si>
  <si>
    <t>URA SM-SARJASSA</t>
  </si>
  <si>
    <t>VäVi = Vähänkyrön Viesti  (1938)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</si>
  <si>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</si>
  <si>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</si>
  <si>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</si>
  <si>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</si>
  <si>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</si>
  <si>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</si>
  <si>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</si>
  <si>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11.</t>
  </si>
  <si>
    <t>superpesiskarsinta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</si>
  <si>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</si>
  <si>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</si>
  <si>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</si>
  <si>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</si>
  <si>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</si>
  <si>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</si>
  <si>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</si>
  <si>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24 v   9 kk 14 pv</t>
  </si>
  <si>
    <t>24 v 10 kk 19 pv</t>
  </si>
  <si>
    <t>----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</si>
  <si>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</si>
  <si>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</si>
  <si>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</si>
  <si>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</si>
  <si>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</si>
  <si>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</si>
  <si>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</si>
  <si>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</si>
  <si>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</si>
  <si>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</si>
  <si>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</si>
  <si>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</si>
  <si>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</si>
  <si>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</si>
  <si>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</si>
  <si>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</si>
  <si>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2.</t>
  </si>
  <si>
    <t>7.</t>
  </si>
  <si>
    <t>suomensarja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</si>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</sst>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7" fillId="7" borderId="2" xfId="0" applyFont="1" applyFill="1" applyBorder="1" applyAlignment="1"/>
    <xf numFmtId="0" fontId="8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/>
    </xf>
    <xf numFmtId="0" fontId="8" fillId="7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0" fontId="3" fillId="4" borderId="1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right"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4" borderId="1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3" fillId="7" borderId="8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0" fontId="3" fillId="8" borderId="1" xfId="0" applyFont="1" applyFill="1" applyBorder="1" applyAlignment="1"/>
    <xf numFmtId="165" fontId="3" fillId="8" borderId="1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20" width="5.7109375" style="78" customWidth="1"/>
    <col min="21" max="21" width="8.7109375" style="78" customWidth="1"/>
    <col min="22" max="22" width="0.7109375" style="28" customWidth="1"/>
    <col min="23" max="27" width="5.7109375" style="78" customWidth="1"/>
    <col min="28" max="28" width="8.7109375" style="78" customWidth="1"/>
    <col min="29" max="29" width="0.7109375" style="28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62"/>
      <c r="W2" s="22" t="s">
        <v>15</v>
      </c>
      <c r="X2" s="14"/>
      <c r="Y2" s="14"/>
      <c r="Z2" s="14"/>
      <c r="AA2" s="14"/>
      <c r="AB2" s="14"/>
      <c r="AC2" s="162"/>
      <c r="AD2" s="22" t="s">
        <v>65</v>
      </c>
      <c r="AE2" s="14"/>
      <c r="AF2" s="14"/>
      <c r="AG2" s="20"/>
      <c r="AH2" s="14" t="s">
        <v>66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1979</v>
      </c>
      <c r="C4" s="25" t="s">
        <v>34</v>
      </c>
      <c r="D4" s="26" t="s">
        <v>35</v>
      </c>
      <c r="E4" s="25">
        <v>22</v>
      </c>
      <c r="F4" s="27">
        <v>0</v>
      </c>
      <c r="G4" s="27">
        <v>3</v>
      </c>
      <c r="H4" s="27">
        <v>11</v>
      </c>
      <c r="I4" s="25">
        <v>86</v>
      </c>
      <c r="J4" s="25">
        <v>49</v>
      </c>
      <c r="K4" s="25">
        <v>24</v>
      </c>
      <c r="L4" s="25">
        <v>10</v>
      </c>
      <c r="M4" s="25">
        <v>3</v>
      </c>
      <c r="N4" s="161" t="s">
        <v>64</v>
      </c>
      <c r="O4" s="28"/>
      <c r="P4" s="25"/>
      <c r="Q4" s="25"/>
      <c r="R4" s="25"/>
      <c r="S4" s="25"/>
      <c r="T4" s="25"/>
      <c r="U4" s="25"/>
      <c r="V4" s="28"/>
      <c r="W4" s="29"/>
      <c r="X4" s="30"/>
      <c r="Y4" s="30"/>
      <c r="Z4" s="30"/>
      <c r="AA4" s="30"/>
      <c r="AB4" s="67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1980</v>
      </c>
      <c r="C5" s="25"/>
      <c r="D5" s="26"/>
      <c r="E5" s="25"/>
      <c r="F5" s="27"/>
      <c r="G5" s="27"/>
      <c r="H5" s="27"/>
      <c r="I5" s="25"/>
      <c r="J5" s="25"/>
      <c r="K5" s="25"/>
      <c r="L5" s="25"/>
      <c r="M5" s="25"/>
      <c r="N5" s="25"/>
      <c r="O5" s="28"/>
      <c r="P5" s="25"/>
      <c r="Q5" s="25"/>
      <c r="R5" s="25"/>
      <c r="S5" s="25"/>
      <c r="T5" s="25"/>
      <c r="U5" s="25"/>
      <c r="V5" s="28"/>
      <c r="W5" s="29"/>
      <c r="X5" s="30"/>
      <c r="Y5" s="30"/>
      <c r="Z5" s="30"/>
      <c r="AA5" s="30"/>
      <c r="AB5" s="67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1981</v>
      </c>
      <c r="C6" s="25"/>
      <c r="D6" s="26"/>
      <c r="E6" s="25"/>
      <c r="F6" s="27"/>
      <c r="G6" s="27"/>
      <c r="H6" s="27"/>
      <c r="I6" s="25"/>
      <c r="J6" s="25"/>
      <c r="K6" s="25"/>
      <c r="L6" s="25"/>
      <c r="M6" s="25"/>
      <c r="N6" s="25"/>
      <c r="O6" s="28"/>
      <c r="P6" s="25"/>
      <c r="Q6" s="25"/>
      <c r="R6" s="25"/>
      <c r="S6" s="25"/>
      <c r="T6" s="25"/>
      <c r="U6" s="25"/>
      <c r="V6" s="28"/>
      <c r="W6" s="29"/>
      <c r="X6" s="30"/>
      <c r="Y6" s="30"/>
      <c r="Z6" s="30"/>
      <c r="AA6" s="30"/>
      <c r="AB6" s="67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1982</v>
      </c>
      <c r="C7" s="25"/>
      <c r="D7" s="26"/>
      <c r="E7" s="25"/>
      <c r="F7" s="27"/>
      <c r="G7" s="27"/>
      <c r="H7" s="27"/>
      <c r="I7" s="25"/>
      <c r="J7" s="25"/>
      <c r="K7" s="25"/>
      <c r="L7" s="25"/>
      <c r="M7" s="25"/>
      <c r="N7" s="25"/>
      <c r="O7" s="28"/>
      <c r="P7" s="25"/>
      <c r="Q7" s="25"/>
      <c r="R7" s="25"/>
      <c r="S7" s="25"/>
      <c r="T7" s="25"/>
      <c r="U7" s="25"/>
      <c r="V7" s="28"/>
      <c r="W7" s="29"/>
      <c r="X7" s="30"/>
      <c r="Y7" s="30"/>
      <c r="Z7" s="30"/>
      <c r="AA7" s="30"/>
      <c r="AB7" s="67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08">
        <v>1983</v>
      </c>
      <c r="C8" s="208" t="s">
        <v>80</v>
      </c>
      <c r="D8" s="201" t="s">
        <v>35</v>
      </c>
      <c r="E8" s="208"/>
      <c r="F8" s="209" t="s">
        <v>83</v>
      </c>
      <c r="G8" s="203"/>
      <c r="H8" s="203"/>
      <c r="I8" s="208"/>
      <c r="J8" s="208"/>
      <c r="K8" s="208"/>
      <c r="L8" s="208"/>
      <c r="M8" s="208"/>
      <c r="N8" s="208"/>
      <c r="O8" s="28"/>
      <c r="P8" s="25"/>
      <c r="Q8" s="25"/>
      <c r="R8" s="25"/>
      <c r="S8" s="25"/>
      <c r="T8" s="25"/>
      <c r="U8" s="25"/>
      <c r="V8" s="28"/>
      <c r="W8" s="29"/>
      <c r="X8" s="30"/>
      <c r="Y8" s="30"/>
      <c r="Z8" s="30"/>
      <c r="AA8" s="30"/>
      <c r="AB8" s="67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1984</v>
      </c>
      <c r="C9" s="32" t="s">
        <v>41</v>
      </c>
      <c r="D9" s="33" t="s">
        <v>35</v>
      </c>
      <c r="E9" s="32"/>
      <c r="F9" s="34" t="s">
        <v>40</v>
      </c>
      <c r="G9" s="35"/>
      <c r="H9" s="36"/>
      <c r="I9" s="32"/>
      <c r="J9" s="32"/>
      <c r="K9" s="32"/>
      <c r="L9" s="32"/>
      <c r="M9" s="32"/>
      <c r="N9" s="32"/>
      <c r="O9" s="28"/>
      <c r="P9" s="25"/>
      <c r="Q9" s="25"/>
      <c r="R9" s="25"/>
      <c r="S9" s="25"/>
      <c r="T9" s="25"/>
      <c r="U9" s="25"/>
      <c r="V9" s="28"/>
      <c r="W9" s="29"/>
      <c r="X9" s="30"/>
      <c r="Y9" s="30"/>
      <c r="Z9" s="30"/>
      <c r="AA9" s="30"/>
      <c r="AB9" s="67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08">
        <v>1985</v>
      </c>
      <c r="C10" s="208" t="s">
        <v>81</v>
      </c>
      <c r="D10" s="201" t="s">
        <v>35</v>
      </c>
      <c r="E10" s="208"/>
      <c r="F10" s="209" t="s">
        <v>83</v>
      </c>
      <c r="G10" s="208"/>
      <c r="H10" s="208"/>
      <c r="I10" s="208"/>
      <c r="J10" s="208"/>
      <c r="K10" s="208"/>
      <c r="L10" s="208"/>
      <c r="M10" s="208"/>
      <c r="N10" s="211"/>
      <c r="O10" s="28"/>
      <c r="P10" s="25"/>
      <c r="Q10" s="25"/>
      <c r="R10" s="25"/>
      <c r="S10" s="25"/>
      <c r="T10" s="25"/>
      <c r="U10" s="25"/>
      <c r="V10" s="28"/>
      <c r="W10" s="29"/>
      <c r="X10" s="30"/>
      <c r="Y10" s="30"/>
      <c r="Z10" s="30"/>
      <c r="AA10" s="30"/>
      <c r="AB10" s="67"/>
      <c r="AC10" s="28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08">
        <v>1986</v>
      </c>
      <c r="C11" s="208" t="s">
        <v>81</v>
      </c>
      <c r="D11" s="201" t="s">
        <v>35</v>
      </c>
      <c r="E11" s="208"/>
      <c r="F11" s="209" t="s">
        <v>83</v>
      </c>
      <c r="G11" s="208"/>
      <c r="H11" s="208"/>
      <c r="I11" s="208"/>
      <c r="J11" s="208"/>
      <c r="K11" s="208"/>
      <c r="L11" s="208"/>
      <c r="M11" s="208"/>
      <c r="N11" s="211"/>
      <c r="O11" s="28"/>
      <c r="P11" s="25"/>
      <c r="Q11" s="25"/>
      <c r="R11" s="25"/>
      <c r="S11" s="25"/>
      <c r="T11" s="25"/>
      <c r="U11" s="25"/>
      <c r="V11" s="28"/>
      <c r="W11" s="29"/>
      <c r="X11" s="30"/>
      <c r="Y11" s="30"/>
      <c r="Z11" s="30"/>
      <c r="AA11" s="30"/>
      <c r="AB11" s="67"/>
      <c r="AC11" s="28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08">
        <v>1987</v>
      </c>
      <c r="C12" s="208" t="s">
        <v>34</v>
      </c>
      <c r="D12" s="201" t="s">
        <v>35</v>
      </c>
      <c r="E12" s="208"/>
      <c r="F12" s="209" t="s">
        <v>83</v>
      </c>
      <c r="G12" s="208"/>
      <c r="H12" s="208"/>
      <c r="I12" s="208"/>
      <c r="J12" s="208"/>
      <c r="K12" s="208"/>
      <c r="L12" s="208"/>
      <c r="M12" s="208"/>
      <c r="N12" s="211"/>
      <c r="O12" s="28"/>
      <c r="P12" s="25"/>
      <c r="Q12" s="25"/>
      <c r="R12" s="25"/>
      <c r="S12" s="25"/>
      <c r="T12" s="25"/>
      <c r="U12" s="25"/>
      <c r="V12" s="28"/>
      <c r="W12" s="29"/>
      <c r="X12" s="30"/>
      <c r="Y12" s="30"/>
      <c r="Z12" s="30"/>
      <c r="AA12" s="30"/>
      <c r="AB12" s="67"/>
      <c r="AC12" s="28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212">
        <v>1988</v>
      </c>
      <c r="C13" s="212" t="s">
        <v>81</v>
      </c>
      <c r="D13" s="213" t="s">
        <v>35</v>
      </c>
      <c r="E13" s="212"/>
      <c r="F13" s="213" t="s">
        <v>84</v>
      </c>
      <c r="G13" s="212"/>
      <c r="H13" s="212"/>
      <c r="I13" s="212"/>
      <c r="J13" s="212"/>
      <c r="K13" s="212"/>
      <c r="L13" s="212"/>
      <c r="M13" s="212"/>
      <c r="N13" s="214"/>
      <c r="O13" s="28"/>
      <c r="P13" s="25"/>
      <c r="Q13" s="25"/>
      <c r="R13" s="25"/>
      <c r="S13" s="25"/>
      <c r="T13" s="25"/>
      <c r="U13" s="25"/>
      <c r="V13" s="28"/>
      <c r="W13" s="29"/>
      <c r="X13" s="30"/>
      <c r="Y13" s="30"/>
      <c r="Z13" s="30"/>
      <c r="AA13" s="30"/>
      <c r="AB13" s="67"/>
      <c r="AC13" s="28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212">
        <v>1989</v>
      </c>
      <c r="C14" s="212" t="s">
        <v>80</v>
      </c>
      <c r="D14" s="213" t="s">
        <v>35</v>
      </c>
      <c r="E14" s="212"/>
      <c r="F14" s="213" t="s">
        <v>84</v>
      </c>
      <c r="G14" s="212"/>
      <c r="H14" s="212"/>
      <c r="I14" s="212"/>
      <c r="J14" s="212"/>
      <c r="K14" s="212"/>
      <c r="L14" s="212"/>
      <c r="M14" s="212"/>
      <c r="N14" s="214"/>
      <c r="O14" s="28"/>
      <c r="P14" s="25"/>
      <c r="Q14" s="25"/>
      <c r="R14" s="25"/>
      <c r="S14" s="25"/>
      <c r="T14" s="25"/>
      <c r="U14" s="25"/>
      <c r="V14" s="28"/>
      <c r="W14" s="29"/>
      <c r="X14" s="30"/>
      <c r="Y14" s="30"/>
      <c r="Z14" s="30"/>
      <c r="AA14" s="30"/>
      <c r="AB14" s="67"/>
      <c r="AC14" s="28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208">
        <v>1990</v>
      </c>
      <c r="C15" s="208" t="s">
        <v>82</v>
      </c>
      <c r="D15" s="210" t="s">
        <v>35</v>
      </c>
      <c r="E15" s="208"/>
      <c r="F15" s="209" t="s">
        <v>83</v>
      </c>
      <c r="G15" s="208"/>
      <c r="H15" s="208"/>
      <c r="I15" s="208"/>
      <c r="J15" s="208"/>
      <c r="K15" s="208"/>
      <c r="L15" s="208"/>
      <c r="M15" s="208"/>
      <c r="N15" s="211"/>
      <c r="O15" s="28"/>
      <c r="P15" s="25"/>
      <c r="Q15" s="25"/>
      <c r="R15" s="25"/>
      <c r="S15" s="25"/>
      <c r="T15" s="25"/>
      <c r="U15" s="25"/>
      <c r="V15" s="28"/>
      <c r="W15" s="29"/>
      <c r="X15" s="30"/>
      <c r="Y15" s="30"/>
      <c r="Z15" s="30"/>
      <c r="AA15" s="30"/>
      <c r="AB15" s="67"/>
      <c r="AC15" s="28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5">
      <c r="A16" s="9"/>
      <c r="B16" s="25">
        <v>1991</v>
      </c>
      <c r="C16" s="25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38"/>
      <c r="O16" s="28"/>
      <c r="P16" s="25"/>
      <c r="Q16" s="25"/>
      <c r="R16" s="25"/>
      <c r="S16" s="25"/>
      <c r="T16" s="25"/>
      <c r="U16" s="25"/>
      <c r="V16" s="28"/>
      <c r="W16" s="29"/>
      <c r="X16" s="30"/>
      <c r="Y16" s="30"/>
      <c r="Z16" s="30"/>
      <c r="AA16" s="30"/>
      <c r="AB16" s="67"/>
      <c r="AC16" s="28"/>
      <c r="AD16" s="25"/>
      <c r="AE16" s="25"/>
      <c r="AF16" s="25"/>
      <c r="AG16" s="25"/>
      <c r="AH16" s="25"/>
      <c r="AI16" s="25"/>
      <c r="AJ16" s="9"/>
    </row>
    <row r="17" spans="1:36" s="23" customFormat="1" ht="15" customHeight="1" x14ac:dyDescent="0.25">
      <c r="A17" s="9"/>
      <c r="B17" s="25">
        <v>1992</v>
      </c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38"/>
      <c r="O17" s="28"/>
      <c r="P17" s="25"/>
      <c r="Q17" s="25"/>
      <c r="R17" s="25"/>
      <c r="S17" s="25"/>
      <c r="T17" s="25"/>
      <c r="U17" s="25"/>
      <c r="V17" s="28"/>
      <c r="W17" s="29"/>
      <c r="X17" s="30"/>
      <c r="Y17" s="30"/>
      <c r="Z17" s="30"/>
      <c r="AA17" s="30"/>
      <c r="AB17" s="67"/>
      <c r="AC17" s="28"/>
      <c r="AD17" s="25"/>
      <c r="AE17" s="25"/>
      <c r="AF17" s="25"/>
      <c r="AG17" s="25"/>
      <c r="AH17" s="25"/>
      <c r="AI17" s="25"/>
      <c r="AJ17" s="9"/>
    </row>
    <row r="18" spans="1:36" s="23" customFormat="1" ht="15" customHeight="1" x14ac:dyDescent="0.25">
      <c r="A18" s="9"/>
      <c r="B18" s="208">
        <v>1993</v>
      </c>
      <c r="C18" s="208" t="s">
        <v>53</v>
      </c>
      <c r="D18" s="210" t="s">
        <v>35</v>
      </c>
      <c r="E18" s="208"/>
      <c r="F18" s="209" t="s">
        <v>83</v>
      </c>
      <c r="G18" s="208"/>
      <c r="H18" s="208"/>
      <c r="I18" s="208"/>
      <c r="J18" s="208"/>
      <c r="K18" s="208"/>
      <c r="L18" s="208"/>
      <c r="M18" s="208"/>
      <c r="N18" s="211"/>
      <c r="O18" s="28"/>
      <c r="P18" s="25"/>
      <c r="Q18" s="25"/>
      <c r="R18" s="25"/>
      <c r="S18" s="25"/>
      <c r="T18" s="25"/>
      <c r="U18" s="25"/>
      <c r="V18" s="28"/>
      <c r="W18" s="29"/>
      <c r="X18" s="30"/>
      <c r="Y18" s="30"/>
      <c r="Z18" s="30"/>
      <c r="AA18" s="30"/>
      <c r="AB18" s="67"/>
      <c r="AC18" s="28"/>
      <c r="AD18" s="25"/>
      <c r="AE18" s="25"/>
      <c r="AF18" s="25"/>
      <c r="AG18" s="25"/>
      <c r="AH18" s="25"/>
      <c r="AI18" s="25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22</v>
      </c>
      <c r="F19" s="18">
        <v>0</v>
      </c>
      <c r="G19" s="18">
        <v>3</v>
      </c>
      <c r="H19" s="18">
        <v>11</v>
      </c>
      <c r="I19" s="18">
        <v>86</v>
      </c>
      <c r="J19" s="18">
        <v>49</v>
      </c>
      <c r="K19" s="18">
        <v>24</v>
      </c>
      <c r="L19" s="18">
        <v>10</v>
      </c>
      <c r="M19" s="18">
        <v>3</v>
      </c>
      <c r="N19" s="39" t="s">
        <v>64</v>
      </c>
      <c r="O19" s="24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39" t="s">
        <v>64</v>
      </c>
      <c r="V19" s="24"/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39" t="s">
        <v>64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37" t="s">
        <v>2</v>
      </c>
      <c r="C20" s="31"/>
      <c r="D20" s="40">
        <v>49.000000000000007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3"/>
      <c r="AI20" s="41"/>
      <c r="AJ20" s="9"/>
    </row>
    <row r="21" spans="1:36" ht="15" customHeight="1" x14ac:dyDescent="0.25">
      <c r="A21" s="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P21" s="41"/>
      <c r="Q21" s="44"/>
      <c r="R21" s="41"/>
      <c r="S21" s="41"/>
      <c r="T21" s="41"/>
      <c r="U21" s="41"/>
      <c r="W21" s="41"/>
      <c r="X21" s="41"/>
      <c r="Y21" s="41"/>
      <c r="Z21" s="41"/>
      <c r="AA21" s="41"/>
      <c r="AB21" s="41"/>
      <c r="AD21" s="41"/>
      <c r="AE21" s="41"/>
      <c r="AF21" s="41"/>
      <c r="AG21" s="41"/>
      <c r="AH21" s="41"/>
      <c r="AI21" s="41"/>
      <c r="AJ21" s="9"/>
    </row>
    <row r="22" spans="1:36" ht="15" customHeight="1" x14ac:dyDescent="0.25">
      <c r="A22" s="9"/>
      <c r="B22" s="22" t="s">
        <v>44</v>
      </c>
      <c r="C22" s="45"/>
      <c r="D22" s="45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1"/>
      <c r="K22" s="18" t="s">
        <v>25</v>
      </c>
      <c r="L22" s="18" t="s">
        <v>26</v>
      </c>
      <c r="M22" s="18" t="s">
        <v>27</v>
      </c>
      <c r="N22" s="18" t="s">
        <v>21</v>
      </c>
      <c r="O22" s="24"/>
      <c r="P22" s="46" t="s">
        <v>28</v>
      </c>
      <c r="Q22" s="12"/>
      <c r="R22" s="12"/>
      <c r="S22" s="12"/>
      <c r="T22" s="47"/>
      <c r="U22" s="47"/>
      <c r="V22" s="47"/>
      <c r="W22" s="47"/>
      <c r="X22" s="47"/>
      <c r="Y22" s="47"/>
      <c r="Z22" s="47"/>
      <c r="AA22" s="12"/>
      <c r="AB22" s="47"/>
      <c r="AC22" s="47"/>
      <c r="AD22" s="12"/>
      <c r="AE22" s="12"/>
      <c r="AF22" s="12"/>
      <c r="AG22" s="12"/>
      <c r="AH22" s="12"/>
      <c r="AI22" s="48"/>
      <c r="AJ22" s="9"/>
    </row>
    <row r="23" spans="1:36" ht="15" customHeight="1" x14ac:dyDescent="0.2">
      <c r="A23" s="9"/>
      <c r="B23" s="46" t="s">
        <v>12</v>
      </c>
      <c r="C23" s="12"/>
      <c r="D23" s="48"/>
      <c r="E23" s="25">
        <v>22</v>
      </c>
      <c r="F23" s="25">
        <v>0</v>
      </c>
      <c r="G23" s="25">
        <v>3</v>
      </c>
      <c r="H23" s="25">
        <v>11</v>
      </c>
      <c r="I23" s="25">
        <v>86</v>
      </c>
      <c r="J23" s="41"/>
      <c r="K23" s="49">
        <v>0.13636363636363635</v>
      </c>
      <c r="L23" s="49">
        <v>0.5</v>
      </c>
      <c r="M23" s="49">
        <v>3.9090909090909092</v>
      </c>
      <c r="N23" s="50" t="s">
        <v>64</v>
      </c>
      <c r="O23" s="24"/>
      <c r="P23" s="51" t="s">
        <v>9</v>
      </c>
      <c r="Q23" s="52"/>
      <c r="R23" s="53" t="s">
        <v>36</v>
      </c>
      <c r="S23" s="53"/>
      <c r="T23" s="53"/>
      <c r="U23" s="53"/>
      <c r="V23" s="53"/>
      <c r="W23" s="53"/>
      <c r="X23" s="163" t="s">
        <v>11</v>
      </c>
      <c r="Y23" s="163"/>
      <c r="Z23" s="163"/>
      <c r="AA23" s="54" t="s">
        <v>62</v>
      </c>
      <c r="AB23" s="164"/>
      <c r="AC23" s="60"/>
      <c r="AD23" s="165"/>
      <c r="AE23" s="53"/>
      <c r="AF23" s="53"/>
      <c r="AG23" s="53"/>
      <c r="AH23" s="53"/>
      <c r="AI23" s="159"/>
      <c r="AJ23" s="9"/>
    </row>
    <row r="24" spans="1:36" ht="15" customHeight="1" x14ac:dyDescent="0.2">
      <c r="A24" s="9"/>
      <c r="B24" s="55" t="s">
        <v>14</v>
      </c>
      <c r="C24" s="56"/>
      <c r="D24" s="57"/>
      <c r="E24" s="25"/>
      <c r="F24" s="25"/>
      <c r="G24" s="25"/>
      <c r="H24" s="25"/>
      <c r="I24" s="25"/>
      <c r="J24" s="41"/>
      <c r="K24" s="49"/>
      <c r="L24" s="49"/>
      <c r="M24" s="49"/>
      <c r="N24" s="50"/>
      <c r="O24" s="24"/>
      <c r="P24" s="58" t="s">
        <v>67</v>
      </c>
      <c r="Q24" s="59"/>
      <c r="R24" s="60" t="s">
        <v>37</v>
      </c>
      <c r="S24" s="60"/>
      <c r="T24" s="60"/>
      <c r="U24" s="60"/>
      <c r="V24" s="60"/>
      <c r="W24" s="60"/>
      <c r="X24" s="166" t="s">
        <v>38</v>
      </c>
      <c r="Y24" s="166"/>
      <c r="Z24" s="166"/>
      <c r="AA24" s="62" t="s">
        <v>63</v>
      </c>
      <c r="AB24" s="164"/>
      <c r="AC24" s="61"/>
      <c r="AD24" s="60"/>
      <c r="AE24" s="164"/>
      <c r="AF24" s="60"/>
      <c r="AG24" s="60"/>
      <c r="AH24" s="61"/>
      <c r="AI24" s="160"/>
      <c r="AJ24" s="9"/>
    </row>
    <row r="25" spans="1:36" ht="15" customHeight="1" x14ac:dyDescent="0.2">
      <c r="A25" s="9"/>
      <c r="B25" s="63" t="s">
        <v>15</v>
      </c>
      <c r="C25" s="64"/>
      <c r="D25" s="65"/>
      <c r="E25" s="29"/>
      <c r="F25" s="29"/>
      <c r="G25" s="29"/>
      <c r="H25" s="29"/>
      <c r="I25" s="29"/>
      <c r="J25" s="41"/>
      <c r="K25" s="66"/>
      <c r="L25" s="66"/>
      <c r="M25" s="66"/>
      <c r="N25" s="67"/>
      <c r="O25" s="24"/>
      <c r="P25" s="58" t="s">
        <v>68</v>
      </c>
      <c r="Q25" s="59"/>
      <c r="R25" s="60" t="s">
        <v>36</v>
      </c>
      <c r="S25" s="60"/>
      <c r="T25" s="60"/>
      <c r="U25" s="60"/>
      <c r="V25" s="60"/>
      <c r="W25" s="60"/>
      <c r="X25" s="166" t="s">
        <v>11</v>
      </c>
      <c r="Y25" s="166"/>
      <c r="Z25" s="166"/>
      <c r="AA25" s="62" t="s">
        <v>62</v>
      </c>
      <c r="AB25" s="166"/>
      <c r="AC25" s="61"/>
      <c r="AD25" s="60"/>
      <c r="AE25" s="164"/>
      <c r="AF25" s="60"/>
      <c r="AG25" s="60"/>
      <c r="AH25" s="60"/>
      <c r="AI25" s="160"/>
    </row>
    <row r="26" spans="1:36" ht="15" customHeight="1" x14ac:dyDescent="0.2">
      <c r="A26" s="9"/>
      <c r="B26" s="68" t="s">
        <v>24</v>
      </c>
      <c r="C26" s="69"/>
      <c r="D26" s="70"/>
      <c r="E26" s="18">
        <v>22</v>
      </c>
      <c r="F26" s="18">
        <v>0</v>
      </c>
      <c r="G26" s="18">
        <v>3</v>
      </c>
      <c r="H26" s="18">
        <v>11</v>
      </c>
      <c r="I26" s="18">
        <v>86</v>
      </c>
      <c r="J26" s="41"/>
      <c r="K26" s="71">
        <v>0.13636363636363635</v>
      </c>
      <c r="L26" s="71">
        <v>0.5</v>
      </c>
      <c r="M26" s="71">
        <v>3.9090909090909092</v>
      </c>
      <c r="N26" s="39" t="s">
        <v>64</v>
      </c>
      <c r="O26" s="24"/>
      <c r="P26" s="72" t="s">
        <v>10</v>
      </c>
      <c r="Q26" s="73"/>
      <c r="R26" s="74"/>
      <c r="S26" s="74"/>
      <c r="T26" s="74"/>
      <c r="U26" s="74"/>
      <c r="V26" s="74"/>
      <c r="W26" s="74"/>
      <c r="X26" s="74"/>
      <c r="Y26" s="74"/>
      <c r="Z26" s="167"/>
      <c r="AA26" s="75"/>
      <c r="AB26" s="167"/>
      <c r="AC26" s="75"/>
      <c r="AD26" s="168"/>
      <c r="AE26" s="74"/>
      <c r="AF26" s="75"/>
      <c r="AG26" s="74"/>
      <c r="AH26" s="75"/>
      <c r="AI26" s="169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1"/>
      <c r="K27" s="43"/>
      <c r="L27" s="43"/>
      <c r="M27" s="43"/>
      <c r="N27" s="42"/>
      <c r="O27" s="24"/>
      <c r="P27" s="41"/>
      <c r="Q27" s="44"/>
      <c r="R27" s="41"/>
      <c r="S27" s="41"/>
      <c r="T27" s="24"/>
      <c r="U27" s="24"/>
      <c r="V27" s="24"/>
      <c r="W27" s="24"/>
      <c r="X27" s="76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41" t="s">
        <v>39</v>
      </c>
      <c r="C28" s="41"/>
      <c r="D28" s="41" t="s">
        <v>45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4"/>
      <c r="P28" s="41"/>
      <c r="Q28" s="44"/>
      <c r="R28" s="41"/>
      <c r="S28" s="41"/>
      <c r="T28" s="24"/>
      <c r="U28" s="24"/>
      <c r="V28" s="24"/>
      <c r="W28" s="24"/>
      <c r="X28" s="76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4"/>
      <c r="O29" s="24"/>
      <c r="P29" s="41"/>
      <c r="Q29" s="44"/>
      <c r="R29" s="41"/>
      <c r="S29" s="41"/>
      <c r="T29" s="24"/>
      <c r="U29" s="24"/>
      <c r="V29" s="24"/>
      <c r="W29" s="24"/>
      <c r="X29" s="76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4"/>
      <c r="O30" s="24"/>
      <c r="P30" s="41"/>
      <c r="Q30" s="44"/>
      <c r="R30" s="41"/>
      <c r="S30" s="41"/>
      <c r="T30" s="24"/>
      <c r="U30" s="24"/>
      <c r="V30" s="24"/>
      <c r="W30" s="24"/>
      <c r="X30" s="76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4"/>
      <c r="O31" s="24"/>
      <c r="P31" s="41"/>
      <c r="Q31" s="44"/>
      <c r="R31" s="41"/>
      <c r="S31" s="41"/>
      <c r="T31" s="24"/>
      <c r="U31" s="24"/>
      <c r="V31" s="24"/>
      <c r="W31" s="24"/>
      <c r="X31" s="76"/>
      <c r="Y31" s="41"/>
      <c r="Z31" s="41"/>
      <c r="AA31" s="41"/>
      <c r="AB31" s="41"/>
      <c r="AC31" s="24"/>
      <c r="AD31" s="41"/>
      <c r="AE31" s="41"/>
      <c r="AF31" s="41"/>
      <c r="AG31" s="41"/>
      <c r="AH31" s="41"/>
      <c r="AI31" s="41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4"/>
      <c r="O32" s="24"/>
      <c r="P32" s="41"/>
      <c r="Q32" s="44"/>
      <c r="R32" s="41"/>
      <c r="S32" s="41"/>
      <c r="T32" s="24"/>
      <c r="U32" s="24"/>
      <c r="V32" s="24"/>
      <c r="W32" s="24"/>
      <c r="X32" s="76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4"/>
      <c r="O33" s="24"/>
      <c r="P33" s="41"/>
      <c r="Q33" s="44"/>
      <c r="R33" s="41"/>
      <c r="S33" s="41"/>
      <c r="T33" s="24"/>
      <c r="U33" s="24"/>
      <c r="V33" s="24"/>
      <c r="W33" s="24"/>
      <c r="X33" s="76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1"/>
      <c r="C34" s="1"/>
      <c r="D34" s="1"/>
      <c r="E34" s="41"/>
      <c r="F34" s="41"/>
      <c r="G34" s="41"/>
      <c r="H34" s="41"/>
      <c r="I34" s="41"/>
      <c r="J34" s="41"/>
      <c r="K34" s="41"/>
      <c r="L34" s="41"/>
      <c r="M34" s="77"/>
      <c r="N34" s="77"/>
      <c r="O34" s="24"/>
      <c r="P34" s="41"/>
      <c r="Q34" s="44"/>
      <c r="R34" s="41"/>
      <c r="S34" s="41"/>
      <c r="T34" s="24"/>
      <c r="U34" s="24"/>
      <c r="V34" s="24"/>
      <c r="W34" s="24"/>
      <c r="X34" s="76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6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6"/>
      <c r="Y36" s="41"/>
      <c r="Z36" s="41"/>
      <c r="AA36" s="41"/>
      <c r="AB36" s="41"/>
      <c r="AC36" s="24"/>
      <c r="AD36" s="41"/>
      <c r="AE36" s="41"/>
      <c r="AF36" s="41"/>
      <c r="AG36" s="41"/>
      <c r="AH36" s="41"/>
      <c r="AI36" s="41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6"/>
      <c r="Y37" s="41"/>
      <c r="Z37" s="41"/>
      <c r="AA37" s="41"/>
      <c r="AB37" s="41"/>
      <c r="AC37" s="24"/>
      <c r="AD37" s="41"/>
      <c r="AE37" s="41"/>
      <c r="AF37" s="41"/>
      <c r="AG37" s="41"/>
      <c r="AH37" s="41"/>
      <c r="AI37" s="41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6"/>
      <c r="Y38" s="41"/>
      <c r="Z38" s="41"/>
      <c r="AA38" s="41"/>
      <c r="AB38" s="41"/>
      <c r="AC38" s="24"/>
      <c r="AD38" s="41"/>
      <c r="AE38" s="41"/>
      <c r="AF38" s="41"/>
      <c r="AG38" s="41"/>
      <c r="AH38" s="41"/>
      <c r="AI38" s="41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4"/>
      <c r="P39" s="41"/>
      <c r="Q39" s="44"/>
      <c r="R39" s="41"/>
      <c r="S39" s="41"/>
      <c r="T39" s="24"/>
      <c r="U39" s="24"/>
      <c r="V39" s="24"/>
      <c r="W39" s="24"/>
      <c r="X39" s="76"/>
      <c r="Y39" s="41"/>
      <c r="Z39" s="41"/>
      <c r="AA39" s="41"/>
      <c r="AB39" s="41"/>
      <c r="AC39" s="24"/>
      <c r="AD39" s="41"/>
      <c r="AE39" s="41"/>
      <c r="AF39" s="41"/>
      <c r="AG39" s="41"/>
      <c r="AH39" s="41"/>
      <c r="AI39" s="41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4"/>
      <c r="P40" s="41"/>
      <c r="Q40" s="44"/>
      <c r="R40" s="41"/>
      <c r="S40" s="41"/>
      <c r="T40" s="24"/>
      <c r="U40" s="24"/>
      <c r="V40" s="24"/>
      <c r="W40" s="24"/>
      <c r="X40" s="76"/>
      <c r="Y40" s="41"/>
      <c r="Z40" s="41"/>
      <c r="AA40" s="41"/>
      <c r="AB40" s="41"/>
      <c r="AC40" s="24"/>
      <c r="AD40" s="41"/>
      <c r="AE40" s="41"/>
      <c r="AF40" s="41"/>
      <c r="AG40" s="41"/>
      <c r="AH40" s="41"/>
      <c r="AI40" s="41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4"/>
      <c r="P41" s="41"/>
      <c r="Q41" s="44"/>
      <c r="R41" s="41"/>
      <c r="S41" s="41"/>
      <c r="T41" s="24"/>
      <c r="U41" s="24"/>
      <c r="V41" s="24"/>
      <c r="W41" s="24"/>
      <c r="X41" s="76"/>
      <c r="Y41" s="41"/>
      <c r="Z41" s="41"/>
      <c r="AA41" s="41"/>
      <c r="AB41" s="41"/>
      <c r="AC41" s="24"/>
      <c r="AD41" s="41"/>
      <c r="AE41" s="41"/>
      <c r="AF41" s="41"/>
      <c r="AG41" s="41"/>
      <c r="AH41" s="41"/>
      <c r="AI41" s="41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4"/>
      <c r="P42" s="41"/>
      <c r="Q42" s="44"/>
      <c r="R42" s="41"/>
      <c r="S42" s="41"/>
      <c r="T42" s="24"/>
      <c r="U42" s="24"/>
      <c r="V42" s="24"/>
      <c r="W42" s="24"/>
      <c r="X42" s="76"/>
      <c r="Y42" s="41"/>
      <c r="Z42" s="41"/>
      <c r="AA42" s="41"/>
      <c r="AB42" s="41"/>
      <c r="AC42" s="24"/>
      <c r="AD42" s="41"/>
      <c r="AE42" s="41"/>
      <c r="AF42" s="41"/>
      <c r="AG42" s="41"/>
      <c r="AH42" s="41"/>
      <c r="AI42" s="41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4"/>
      <c r="P43" s="41"/>
      <c r="Q43" s="44"/>
      <c r="R43" s="41"/>
      <c r="S43" s="41"/>
      <c r="T43" s="24"/>
      <c r="U43" s="24"/>
      <c r="V43" s="24"/>
      <c r="W43" s="24"/>
      <c r="X43" s="76"/>
      <c r="Y43" s="41"/>
      <c r="Z43" s="41"/>
      <c r="AA43" s="41"/>
      <c r="AB43" s="41"/>
      <c r="AC43" s="24"/>
      <c r="AD43" s="41"/>
      <c r="AE43" s="41"/>
      <c r="AF43" s="41"/>
      <c r="AG43" s="41"/>
      <c r="AH43" s="41"/>
      <c r="AI43" s="41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4"/>
      <c r="P44" s="41"/>
      <c r="Q44" s="44"/>
      <c r="R44" s="41"/>
      <c r="S44" s="41"/>
      <c r="T44" s="24"/>
      <c r="U44" s="24"/>
      <c r="V44" s="24"/>
      <c r="W44" s="24"/>
      <c r="X44" s="76"/>
      <c r="Y44" s="41"/>
      <c r="Z44" s="41"/>
      <c r="AA44" s="41"/>
      <c r="AB44" s="41"/>
      <c r="AC44" s="24"/>
      <c r="AD44" s="41"/>
      <c r="AE44" s="41"/>
      <c r="AF44" s="41"/>
      <c r="AG44" s="41"/>
      <c r="AH44" s="41"/>
      <c r="AI44" s="41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4"/>
      <c r="P45" s="41"/>
      <c r="Q45" s="44"/>
      <c r="R45" s="41"/>
      <c r="S45" s="41"/>
      <c r="T45" s="24"/>
      <c r="U45" s="24"/>
      <c r="V45" s="24"/>
      <c r="W45" s="24"/>
      <c r="X45" s="76"/>
      <c r="Y45" s="41"/>
      <c r="Z45" s="41"/>
      <c r="AA45" s="41"/>
      <c r="AB45" s="41"/>
      <c r="AC45" s="24"/>
      <c r="AD45" s="41"/>
      <c r="AE45" s="41"/>
      <c r="AF45" s="41"/>
      <c r="AG45" s="41"/>
      <c r="AH45" s="41"/>
      <c r="AI45" s="41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4"/>
      <c r="P46" s="41"/>
      <c r="Q46" s="44"/>
      <c r="R46" s="41"/>
      <c r="S46" s="41"/>
      <c r="T46" s="24"/>
      <c r="U46" s="24"/>
      <c r="V46" s="24"/>
      <c r="W46" s="24"/>
      <c r="X46" s="76"/>
      <c r="Y46" s="41"/>
      <c r="Z46" s="41"/>
      <c r="AA46" s="41"/>
      <c r="AB46" s="41"/>
      <c r="AC46" s="24"/>
      <c r="AD46" s="41"/>
      <c r="AE46" s="41"/>
      <c r="AF46" s="41"/>
      <c r="AG46" s="41"/>
      <c r="AH46" s="41"/>
      <c r="AI46" s="41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4"/>
      <c r="P47" s="41"/>
      <c r="Q47" s="44"/>
      <c r="R47" s="41"/>
      <c r="S47" s="41"/>
      <c r="T47" s="24"/>
      <c r="U47" s="24"/>
      <c r="V47" s="24"/>
      <c r="W47" s="24"/>
      <c r="X47" s="76"/>
      <c r="Y47" s="41"/>
      <c r="Z47" s="41"/>
      <c r="AA47" s="41"/>
      <c r="AB47" s="41"/>
      <c r="AC47" s="24"/>
      <c r="AD47" s="41"/>
      <c r="AE47" s="41"/>
      <c r="AF47" s="41"/>
      <c r="AG47" s="41"/>
      <c r="AH47" s="41"/>
      <c r="AI47" s="41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4"/>
      <c r="P48" s="41"/>
      <c r="Q48" s="44"/>
      <c r="R48" s="41"/>
      <c r="S48" s="41"/>
      <c r="T48" s="24"/>
      <c r="U48" s="24"/>
      <c r="V48" s="24"/>
      <c r="W48" s="24"/>
      <c r="X48" s="76"/>
      <c r="Y48" s="41"/>
      <c r="Z48" s="41"/>
      <c r="AA48" s="41"/>
      <c r="AB48" s="41"/>
      <c r="AC48" s="24"/>
      <c r="AD48" s="41"/>
      <c r="AE48" s="41"/>
      <c r="AF48" s="41"/>
      <c r="AG48" s="41"/>
      <c r="AH48" s="41"/>
      <c r="AI48" s="41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4"/>
      <c r="P49" s="41"/>
      <c r="Q49" s="44"/>
      <c r="R49" s="41"/>
      <c r="S49" s="41"/>
      <c r="T49" s="24"/>
      <c r="U49" s="24"/>
      <c r="V49" s="24"/>
      <c r="W49" s="24"/>
      <c r="X49" s="76"/>
      <c r="Y49" s="41"/>
      <c r="Z49" s="41"/>
      <c r="AA49" s="41"/>
      <c r="AB49" s="41"/>
      <c r="AC49" s="24"/>
      <c r="AD49" s="41"/>
      <c r="AE49" s="41"/>
      <c r="AF49" s="41"/>
      <c r="AG49" s="41"/>
      <c r="AH49" s="41"/>
      <c r="AI49" s="41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4"/>
      <c r="P50" s="41"/>
      <c r="Q50" s="44"/>
      <c r="R50" s="41"/>
      <c r="S50" s="41"/>
      <c r="T50" s="24"/>
      <c r="U50" s="24"/>
      <c r="V50" s="24"/>
      <c r="W50" s="24"/>
      <c r="X50" s="76"/>
      <c r="Y50" s="41"/>
      <c r="Z50" s="41"/>
      <c r="AA50" s="41"/>
      <c r="AB50" s="41"/>
      <c r="AC50" s="24"/>
      <c r="AD50" s="41"/>
      <c r="AE50" s="41"/>
      <c r="AF50" s="41"/>
      <c r="AG50" s="41"/>
      <c r="AH50" s="41"/>
      <c r="AI50" s="41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4"/>
      <c r="P51" s="41"/>
      <c r="Q51" s="44"/>
      <c r="R51" s="41"/>
      <c r="S51" s="41"/>
      <c r="T51" s="24"/>
      <c r="U51" s="24"/>
      <c r="V51" s="24"/>
      <c r="W51" s="24"/>
      <c r="X51" s="76"/>
      <c r="Y51" s="41"/>
      <c r="Z51" s="41"/>
      <c r="AA51" s="41"/>
      <c r="AB51" s="41"/>
      <c r="AC51" s="24"/>
      <c r="AD51" s="41"/>
      <c r="AE51" s="41"/>
      <c r="AF51" s="41"/>
      <c r="AG51" s="41"/>
      <c r="AH51" s="41"/>
      <c r="AI51" s="41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4"/>
      <c r="P52" s="41"/>
      <c r="Q52" s="44"/>
      <c r="R52" s="41"/>
      <c r="S52" s="41"/>
      <c r="T52" s="24"/>
      <c r="U52" s="24"/>
      <c r="V52" s="24"/>
      <c r="W52" s="24"/>
      <c r="X52" s="76"/>
      <c r="Y52" s="41"/>
      <c r="Z52" s="41"/>
      <c r="AA52" s="41"/>
      <c r="AB52" s="41"/>
      <c r="AC52" s="24"/>
      <c r="AD52" s="41"/>
      <c r="AE52" s="41"/>
      <c r="AF52" s="41"/>
      <c r="AG52" s="41"/>
      <c r="AH52" s="41"/>
      <c r="AI52" s="41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4"/>
      <c r="P53" s="41"/>
      <c r="Q53" s="44"/>
      <c r="R53" s="41"/>
      <c r="S53" s="41"/>
      <c r="T53" s="24"/>
      <c r="U53" s="24"/>
      <c r="V53" s="24"/>
      <c r="W53" s="24"/>
      <c r="X53" s="76"/>
      <c r="Y53" s="41"/>
      <c r="Z53" s="41"/>
      <c r="AA53" s="41"/>
      <c r="AB53" s="41"/>
      <c r="AC53" s="24"/>
      <c r="AD53" s="41"/>
      <c r="AE53" s="41"/>
      <c r="AF53" s="41"/>
      <c r="AG53" s="41"/>
      <c r="AH53" s="41"/>
      <c r="AI53" s="41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4"/>
      <c r="P54" s="41"/>
      <c r="Q54" s="44"/>
      <c r="R54" s="41"/>
      <c r="S54" s="41"/>
      <c r="T54" s="24"/>
      <c r="U54" s="24"/>
      <c r="V54" s="24"/>
      <c r="W54" s="24"/>
      <c r="X54" s="76"/>
      <c r="Y54" s="41"/>
      <c r="Z54" s="41"/>
      <c r="AA54" s="41"/>
      <c r="AB54" s="41"/>
      <c r="AC54" s="24"/>
      <c r="AD54" s="41"/>
      <c r="AE54" s="41"/>
      <c r="AF54" s="41"/>
      <c r="AG54" s="41"/>
      <c r="AH54" s="41"/>
      <c r="AI54" s="41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4"/>
      <c r="P55" s="41"/>
      <c r="Q55" s="44"/>
      <c r="R55" s="41"/>
      <c r="S55" s="41"/>
      <c r="T55" s="24"/>
      <c r="U55" s="24"/>
      <c r="V55" s="24"/>
      <c r="W55" s="24"/>
      <c r="X55" s="76"/>
      <c r="Y55" s="41"/>
      <c r="Z55" s="41"/>
      <c r="AA55" s="41"/>
      <c r="AB55" s="41"/>
      <c r="AC55" s="24"/>
      <c r="AD55" s="41"/>
      <c r="AE55" s="41"/>
      <c r="AF55" s="41"/>
      <c r="AG55" s="41"/>
      <c r="AH55" s="41"/>
      <c r="AI55" s="41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4"/>
      <c r="P56" s="41"/>
      <c r="Q56" s="44"/>
      <c r="R56" s="41"/>
      <c r="S56" s="41"/>
      <c r="T56" s="24"/>
      <c r="U56" s="24"/>
      <c r="V56" s="24"/>
      <c r="W56" s="24"/>
      <c r="X56" s="76"/>
      <c r="Y56" s="41"/>
      <c r="Z56" s="41"/>
      <c r="AA56" s="41"/>
      <c r="AB56" s="41"/>
      <c r="AC56" s="24"/>
      <c r="AD56" s="41"/>
      <c r="AE56" s="41"/>
      <c r="AF56" s="41"/>
      <c r="AG56" s="41"/>
      <c r="AH56" s="41"/>
      <c r="AI56" s="41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4"/>
      <c r="P57" s="41"/>
      <c r="Q57" s="44"/>
      <c r="R57" s="41"/>
      <c r="S57" s="41"/>
      <c r="T57" s="24"/>
      <c r="U57" s="24"/>
      <c r="V57" s="24"/>
      <c r="W57" s="24"/>
      <c r="X57" s="76"/>
      <c r="Y57" s="41"/>
      <c r="Z57" s="41"/>
      <c r="AA57" s="41"/>
      <c r="AB57" s="41"/>
      <c r="AC57" s="24"/>
      <c r="AD57" s="41"/>
      <c r="AE57" s="41"/>
      <c r="AF57" s="41"/>
      <c r="AG57" s="41"/>
      <c r="AH57" s="41"/>
      <c r="AI57" s="41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4"/>
      <c r="P58" s="41"/>
      <c r="Q58" s="44"/>
      <c r="R58" s="41"/>
      <c r="S58" s="41"/>
      <c r="T58" s="24"/>
      <c r="U58" s="24"/>
      <c r="V58" s="24"/>
      <c r="W58" s="24"/>
      <c r="X58" s="76"/>
      <c r="Y58" s="41"/>
      <c r="Z58" s="41"/>
      <c r="AA58" s="41"/>
      <c r="AB58" s="41"/>
      <c r="AC58" s="24"/>
      <c r="AD58" s="41"/>
      <c r="AE58" s="41"/>
      <c r="AF58" s="41"/>
      <c r="AG58" s="41"/>
      <c r="AH58" s="41"/>
      <c r="AI58" s="41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76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76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76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76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76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76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6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6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6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6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6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6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6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6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6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6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6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6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6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6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6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6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6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6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6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6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6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6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6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6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6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6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6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6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76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76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76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76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76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76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76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76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76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4"/>
      <c r="P102" s="41"/>
      <c r="Q102" s="44"/>
      <c r="R102" s="41"/>
      <c r="S102" s="41"/>
      <c r="T102" s="24"/>
      <c r="U102" s="24"/>
      <c r="V102" s="24"/>
      <c r="W102" s="24"/>
      <c r="X102" s="76"/>
      <c r="Y102" s="41"/>
      <c r="Z102" s="41"/>
      <c r="AA102" s="41"/>
      <c r="AB102" s="41"/>
      <c r="AC102" s="24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4"/>
      <c r="P103" s="41"/>
      <c r="Q103" s="44"/>
      <c r="R103" s="41"/>
      <c r="S103" s="41"/>
      <c r="T103" s="24"/>
      <c r="U103" s="24"/>
      <c r="V103" s="24"/>
      <c r="W103" s="24"/>
      <c r="X103" s="76"/>
      <c r="Y103" s="41"/>
      <c r="Z103" s="41"/>
      <c r="AA103" s="41"/>
      <c r="AB103" s="41"/>
      <c r="AC103" s="24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4"/>
      <c r="P104" s="41"/>
      <c r="Q104" s="44"/>
      <c r="R104" s="41"/>
      <c r="S104" s="41"/>
      <c r="T104" s="24"/>
      <c r="U104" s="24"/>
      <c r="V104" s="24"/>
      <c r="W104" s="24"/>
      <c r="X104" s="76"/>
      <c r="Y104" s="41"/>
      <c r="Z104" s="41"/>
      <c r="AA104" s="41"/>
      <c r="AB104" s="41"/>
      <c r="AC104" s="24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4"/>
      <c r="P105" s="41"/>
      <c r="Q105" s="44"/>
      <c r="R105" s="41"/>
      <c r="S105" s="41"/>
      <c r="T105" s="24"/>
      <c r="U105" s="24"/>
      <c r="V105" s="24"/>
      <c r="W105" s="24"/>
      <c r="X105" s="76"/>
      <c r="Y105" s="41"/>
      <c r="Z105" s="41"/>
      <c r="AA105" s="41"/>
      <c r="AB105" s="41"/>
      <c r="AC105" s="24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4"/>
      <c r="P106" s="41"/>
      <c r="Q106" s="44"/>
      <c r="R106" s="41"/>
      <c r="S106" s="41"/>
      <c r="T106" s="24"/>
      <c r="U106" s="24"/>
      <c r="V106" s="24"/>
      <c r="W106" s="24"/>
      <c r="X106" s="76"/>
      <c r="Y106" s="41"/>
      <c r="Z106" s="41"/>
      <c r="AA106" s="41"/>
      <c r="AB106" s="41"/>
      <c r="AC106" s="24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4"/>
      <c r="P107" s="41"/>
      <c r="Q107" s="44"/>
      <c r="R107" s="41"/>
      <c r="S107" s="41"/>
      <c r="T107" s="24"/>
      <c r="U107" s="24"/>
      <c r="V107" s="24"/>
      <c r="W107" s="24"/>
      <c r="X107" s="76"/>
      <c r="Y107" s="41"/>
      <c r="Z107" s="41"/>
      <c r="AA107" s="41"/>
      <c r="AB107" s="41"/>
      <c r="AC107" s="24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4"/>
      <c r="P108" s="41"/>
      <c r="Q108" s="44"/>
      <c r="R108" s="41"/>
      <c r="S108" s="41"/>
      <c r="T108" s="24"/>
      <c r="U108" s="24"/>
      <c r="V108" s="24"/>
      <c r="W108" s="24"/>
      <c r="X108" s="76"/>
      <c r="Y108" s="41"/>
      <c r="Z108" s="41"/>
      <c r="AA108" s="41"/>
      <c r="AB108" s="41"/>
      <c r="AC108" s="24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4"/>
      <c r="P109" s="41"/>
      <c r="Q109" s="44"/>
      <c r="R109" s="41"/>
      <c r="S109" s="41"/>
      <c r="T109" s="24"/>
      <c r="U109" s="24"/>
      <c r="V109" s="24"/>
      <c r="W109" s="24"/>
      <c r="X109" s="76"/>
      <c r="Y109" s="41"/>
      <c r="Z109" s="41"/>
      <c r="AA109" s="41"/>
      <c r="AB109" s="41"/>
      <c r="AC109" s="24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4"/>
      <c r="P110" s="41"/>
      <c r="Q110" s="44"/>
      <c r="R110" s="41"/>
      <c r="S110" s="41"/>
      <c r="T110" s="24"/>
      <c r="U110" s="24"/>
      <c r="V110" s="24"/>
      <c r="W110" s="24"/>
      <c r="X110" s="76"/>
      <c r="Y110" s="41"/>
      <c r="Z110" s="41"/>
      <c r="AA110" s="41"/>
      <c r="AB110" s="41"/>
      <c r="AC110" s="24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4"/>
      <c r="P111" s="41"/>
      <c r="Q111" s="44"/>
      <c r="R111" s="41"/>
      <c r="S111" s="41"/>
      <c r="T111" s="24"/>
      <c r="U111" s="24"/>
      <c r="V111" s="24"/>
      <c r="W111" s="24"/>
      <c r="X111" s="76"/>
      <c r="Y111" s="41"/>
      <c r="Z111" s="41"/>
      <c r="AA111" s="41"/>
      <c r="AB111" s="41"/>
      <c r="AC111" s="24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4"/>
      <c r="P112" s="41"/>
      <c r="Q112" s="44"/>
      <c r="R112" s="41"/>
      <c r="S112" s="41"/>
      <c r="T112" s="24"/>
      <c r="U112" s="24"/>
      <c r="V112" s="24"/>
      <c r="W112" s="24"/>
      <c r="X112" s="76"/>
      <c r="Y112" s="41"/>
      <c r="Z112" s="41"/>
      <c r="AA112" s="41"/>
      <c r="AB112" s="41"/>
      <c r="AC112" s="24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4"/>
      <c r="P113" s="41"/>
      <c r="Q113" s="44"/>
      <c r="R113" s="41"/>
      <c r="S113" s="41"/>
      <c r="T113" s="24"/>
      <c r="U113" s="24"/>
      <c r="V113" s="24"/>
      <c r="W113" s="24"/>
      <c r="X113" s="76"/>
      <c r="Y113" s="41"/>
      <c r="Z113" s="41"/>
      <c r="AA113" s="41"/>
      <c r="AB113" s="41"/>
      <c r="AC113" s="24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4"/>
      <c r="P114" s="41"/>
      <c r="Q114" s="44"/>
      <c r="R114" s="41"/>
      <c r="S114" s="41"/>
      <c r="T114" s="24"/>
      <c r="U114" s="24"/>
      <c r="V114" s="24"/>
      <c r="W114" s="24"/>
      <c r="X114" s="76"/>
      <c r="Y114" s="41"/>
      <c r="Z114" s="41"/>
      <c r="AA114" s="41"/>
      <c r="AB114" s="41"/>
      <c r="AC114" s="24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4"/>
      <c r="P115" s="41"/>
      <c r="Q115" s="44"/>
      <c r="R115" s="41"/>
      <c r="S115" s="41"/>
      <c r="T115" s="24"/>
      <c r="U115" s="24"/>
      <c r="V115" s="24"/>
      <c r="W115" s="24"/>
      <c r="X115" s="76"/>
      <c r="Y115" s="41"/>
      <c r="Z115" s="41"/>
      <c r="AA115" s="41"/>
      <c r="AB115" s="41"/>
      <c r="AC115" s="24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4"/>
      <c r="P116" s="41"/>
      <c r="Q116" s="44"/>
      <c r="R116" s="41"/>
      <c r="S116" s="41"/>
      <c r="T116" s="24"/>
      <c r="U116" s="24"/>
      <c r="V116" s="24"/>
      <c r="W116" s="24"/>
      <c r="X116" s="76"/>
      <c r="Y116" s="41"/>
      <c r="Z116" s="41"/>
      <c r="AA116" s="41"/>
      <c r="AB116" s="41"/>
      <c r="AC116" s="24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4"/>
      <c r="P117" s="41"/>
      <c r="Q117" s="44"/>
      <c r="R117" s="41"/>
      <c r="S117" s="41"/>
      <c r="T117" s="24"/>
      <c r="U117" s="24"/>
      <c r="V117" s="24"/>
      <c r="W117" s="24"/>
      <c r="X117" s="76"/>
      <c r="Y117" s="41"/>
      <c r="Z117" s="41"/>
      <c r="AA117" s="41"/>
      <c r="AB117" s="41"/>
      <c r="AC117" s="24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4"/>
      <c r="P118" s="41"/>
      <c r="Q118" s="44"/>
      <c r="R118" s="41"/>
      <c r="S118" s="41"/>
      <c r="T118" s="24"/>
      <c r="U118" s="24"/>
      <c r="V118" s="24"/>
      <c r="W118" s="24"/>
      <c r="X118" s="76"/>
      <c r="Y118" s="41"/>
      <c r="Z118" s="41"/>
      <c r="AA118" s="41"/>
      <c r="AB118" s="41"/>
      <c r="AC118" s="24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4"/>
      <c r="P119" s="41"/>
      <c r="Q119" s="44"/>
      <c r="R119" s="41"/>
      <c r="S119" s="41"/>
      <c r="T119" s="24"/>
      <c r="U119" s="24"/>
      <c r="V119" s="24"/>
      <c r="W119" s="24"/>
      <c r="X119" s="76"/>
      <c r="Y119" s="41"/>
      <c r="Z119" s="41"/>
      <c r="AA119" s="41"/>
      <c r="AB119" s="41"/>
      <c r="AC119" s="24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4"/>
      <c r="P120" s="41"/>
      <c r="Q120" s="44"/>
      <c r="R120" s="41"/>
      <c r="S120" s="41"/>
      <c r="T120" s="24"/>
      <c r="U120" s="24"/>
      <c r="V120" s="24"/>
      <c r="W120" s="24"/>
      <c r="X120" s="76"/>
      <c r="Y120" s="41"/>
      <c r="Z120" s="41"/>
      <c r="AA120" s="41"/>
      <c r="AB120" s="41"/>
      <c r="AC120" s="24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4"/>
      <c r="P121" s="41"/>
      <c r="Q121" s="44"/>
      <c r="R121" s="41"/>
      <c r="S121" s="41"/>
      <c r="T121" s="24"/>
      <c r="U121" s="24"/>
      <c r="V121" s="24"/>
      <c r="W121" s="24"/>
      <c r="X121" s="76"/>
      <c r="Y121" s="41"/>
      <c r="Z121" s="41"/>
      <c r="AA121" s="41"/>
      <c r="AB121" s="41"/>
      <c r="AC121" s="24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4"/>
      <c r="P122" s="41"/>
      <c r="Q122" s="44"/>
      <c r="R122" s="41"/>
      <c r="S122" s="41"/>
      <c r="T122" s="24"/>
      <c r="U122" s="24"/>
      <c r="V122" s="24"/>
      <c r="W122" s="24"/>
      <c r="X122" s="76"/>
      <c r="Y122" s="41"/>
      <c r="Z122" s="41"/>
      <c r="AA122" s="41"/>
      <c r="AB122" s="41"/>
      <c r="AC122" s="24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4"/>
      <c r="P123" s="41"/>
      <c r="Q123" s="44"/>
      <c r="R123" s="41"/>
      <c r="S123" s="41"/>
      <c r="T123" s="24"/>
      <c r="U123" s="24"/>
      <c r="V123" s="24"/>
      <c r="W123" s="24"/>
      <c r="X123" s="76"/>
      <c r="Y123" s="41"/>
      <c r="Z123" s="41"/>
      <c r="AA123" s="41"/>
      <c r="AB123" s="41"/>
      <c r="AC123" s="24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4"/>
      <c r="P124" s="41"/>
      <c r="Q124" s="44"/>
      <c r="R124" s="41"/>
      <c r="S124" s="41"/>
      <c r="T124" s="24"/>
      <c r="U124" s="24"/>
      <c r="V124" s="24"/>
      <c r="W124" s="24"/>
      <c r="X124" s="76"/>
      <c r="Y124" s="41"/>
      <c r="Z124" s="41"/>
      <c r="AA124" s="41"/>
      <c r="AB124" s="41"/>
      <c r="AC124" s="24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4"/>
      <c r="P125" s="41"/>
      <c r="Q125" s="44"/>
      <c r="R125" s="41"/>
      <c r="S125" s="41"/>
      <c r="T125" s="24"/>
      <c r="U125" s="24"/>
      <c r="V125" s="24"/>
      <c r="W125" s="24"/>
      <c r="X125" s="76"/>
      <c r="Y125" s="41"/>
      <c r="Z125" s="41"/>
      <c r="AA125" s="41"/>
      <c r="AB125" s="41"/>
      <c r="AC125" s="24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4"/>
      <c r="P126" s="41"/>
      <c r="Q126" s="44"/>
      <c r="R126" s="41"/>
      <c r="S126" s="41"/>
      <c r="T126" s="24"/>
      <c r="U126" s="24"/>
      <c r="V126" s="24"/>
      <c r="W126" s="24"/>
      <c r="X126" s="76"/>
      <c r="Y126" s="41"/>
      <c r="Z126" s="41"/>
      <c r="AA126" s="41"/>
      <c r="AB126" s="41"/>
      <c r="AC126" s="24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4"/>
      <c r="P127" s="41"/>
      <c r="Q127" s="44"/>
      <c r="R127" s="41"/>
      <c r="S127" s="41"/>
      <c r="T127" s="24"/>
      <c r="U127" s="24"/>
      <c r="V127" s="24"/>
      <c r="W127" s="24"/>
      <c r="X127" s="76"/>
      <c r="Y127" s="41"/>
      <c r="Z127" s="41"/>
      <c r="AA127" s="41"/>
      <c r="AB127" s="41"/>
      <c r="AC127" s="24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4"/>
      <c r="P128" s="41"/>
      <c r="Q128" s="44"/>
      <c r="R128" s="41"/>
      <c r="S128" s="41"/>
      <c r="T128" s="24"/>
      <c r="U128" s="24"/>
      <c r="V128" s="24"/>
      <c r="W128" s="24"/>
      <c r="X128" s="76"/>
      <c r="Y128" s="41"/>
      <c r="Z128" s="41"/>
      <c r="AA128" s="41"/>
      <c r="AB128" s="41"/>
      <c r="AC128" s="24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4"/>
      <c r="P129" s="41"/>
      <c r="Q129" s="44"/>
      <c r="R129" s="41"/>
      <c r="S129" s="41"/>
      <c r="T129" s="24"/>
      <c r="U129" s="24"/>
      <c r="V129" s="24"/>
      <c r="W129" s="24"/>
      <c r="X129" s="76"/>
      <c r="Y129" s="41"/>
      <c r="Z129" s="41"/>
      <c r="AA129" s="41"/>
      <c r="AB129" s="41"/>
      <c r="AC129" s="24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4"/>
      <c r="P130" s="41"/>
      <c r="Q130" s="44"/>
      <c r="R130" s="41"/>
      <c r="S130" s="41"/>
      <c r="T130" s="24"/>
      <c r="U130" s="24"/>
      <c r="V130" s="24"/>
      <c r="W130" s="24"/>
      <c r="X130" s="76"/>
      <c r="Y130" s="41"/>
      <c r="Z130" s="41"/>
      <c r="AA130" s="41"/>
      <c r="AB130" s="41"/>
      <c r="AC130" s="24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4"/>
      <c r="P131" s="41"/>
      <c r="Q131" s="44"/>
      <c r="R131" s="41"/>
      <c r="S131" s="41"/>
      <c r="T131" s="24"/>
      <c r="U131" s="24"/>
      <c r="V131" s="24"/>
      <c r="W131" s="24"/>
      <c r="X131" s="76"/>
      <c r="Y131" s="41"/>
      <c r="Z131" s="41"/>
      <c r="AA131" s="41"/>
      <c r="AB131" s="41"/>
      <c r="AC131" s="24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4"/>
      <c r="P132" s="41"/>
      <c r="Q132" s="44"/>
      <c r="R132" s="41"/>
      <c r="S132" s="41"/>
      <c r="T132" s="24"/>
      <c r="U132" s="24"/>
      <c r="V132" s="24"/>
      <c r="W132" s="24"/>
      <c r="X132" s="76"/>
      <c r="Y132" s="41"/>
      <c r="Z132" s="41"/>
      <c r="AA132" s="41"/>
      <c r="AB132" s="41"/>
      <c r="AC132" s="24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4"/>
      <c r="P133" s="41"/>
      <c r="Q133" s="44"/>
      <c r="R133" s="41"/>
      <c r="S133" s="41"/>
      <c r="T133" s="24"/>
      <c r="U133" s="24"/>
      <c r="V133" s="24"/>
      <c r="W133" s="24"/>
      <c r="X133" s="76"/>
      <c r="Y133" s="41"/>
      <c r="Z133" s="41"/>
      <c r="AA133" s="41"/>
      <c r="AB133" s="41"/>
      <c r="AC133" s="24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4"/>
      <c r="P134" s="41"/>
      <c r="Q134" s="44"/>
      <c r="R134" s="41"/>
      <c r="S134" s="41"/>
      <c r="T134" s="24"/>
      <c r="U134" s="24"/>
      <c r="V134" s="24"/>
      <c r="W134" s="24"/>
      <c r="X134" s="76"/>
      <c r="Y134" s="41"/>
      <c r="Z134" s="41"/>
      <c r="AA134" s="41"/>
      <c r="AB134" s="41"/>
      <c r="AC134" s="24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4"/>
      <c r="P135" s="41"/>
      <c r="Q135" s="44"/>
      <c r="R135" s="41"/>
      <c r="S135" s="41"/>
      <c r="T135" s="24"/>
      <c r="U135" s="24"/>
      <c r="V135" s="24"/>
      <c r="W135" s="24"/>
      <c r="X135" s="76"/>
      <c r="Y135" s="41"/>
      <c r="Z135" s="41"/>
      <c r="AA135" s="41"/>
      <c r="AB135" s="41"/>
      <c r="AC135" s="24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4"/>
      <c r="P136" s="41"/>
      <c r="Q136" s="44"/>
      <c r="R136" s="41"/>
      <c r="S136" s="41"/>
      <c r="T136" s="24"/>
      <c r="U136" s="24"/>
      <c r="V136" s="24"/>
      <c r="W136" s="24"/>
      <c r="X136" s="76"/>
      <c r="Y136" s="41"/>
      <c r="Z136" s="41"/>
      <c r="AA136" s="41"/>
      <c r="AB136" s="41"/>
      <c r="AC136" s="24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4"/>
      <c r="P137" s="41"/>
      <c r="Q137" s="44"/>
      <c r="R137" s="41"/>
      <c r="S137" s="41"/>
      <c r="T137" s="24"/>
      <c r="U137" s="24"/>
      <c r="V137" s="24"/>
      <c r="W137" s="24"/>
      <c r="X137" s="76"/>
      <c r="Y137" s="41"/>
      <c r="Z137" s="41"/>
      <c r="AA137" s="41"/>
      <c r="AB137" s="41"/>
      <c r="AC137" s="24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4"/>
      <c r="P138" s="41"/>
      <c r="Q138" s="44"/>
      <c r="R138" s="41"/>
      <c r="S138" s="41"/>
      <c r="T138" s="24"/>
      <c r="U138" s="24"/>
      <c r="V138" s="24"/>
      <c r="W138" s="24"/>
      <c r="X138" s="76"/>
      <c r="Y138" s="41"/>
      <c r="Z138" s="41"/>
      <c r="AA138" s="41"/>
      <c r="AB138" s="41"/>
      <c r="AC138" s="24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4"/>
      <c r="P139" s="41"/>
      <c r="Q139" s="44"/>
      <c r="R139" s="41"/>
      <c r="S139" s="41"/>
      <c r="T139" s="24"/>
      <c r="U139" s="24"/>
      <c r="V139" s="24"/>
      <c r="W139" s="24"/>
      <c r="X139" s="76"/>
      <c r="Y139" s="41"/>
      <c r="Z139" s="41"/>
      <c r="AA139" s="41"/>
      <c r="AB139" s="41"/>
      <c r="AC139" s="24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4"/>
      <c r="P140" s="41"/>
      <c r="Q140" s="44"/>
      <c r="R140" s="41"/>
      <c r="S140" s="41"/>
      <c r="T140" s="24"/>
      <c r="U140" s="24"/>
      <c r="V140" s="24"/>
      <c r="W140" s="24"/>
      <c r="X140" s="76"/>
      <c r="Y140" s="41"/>
      <c r="Z140" s="41"/>
      <c r="AA140" s="41"/>
      <c r="AB140" s="41"/>
      <c r="AC140" s="24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4"/>
      <c r="P141" s="41"/>
      <c r="Q141" s="44"/>
      <c r="R141" s="41"/>
      <c r="S141" s="41"/>
      <c r="T141" s="24"/>
      <c r="U141" s="24"/>
      <c r="V141" s="24"/>
      <c r="W141" s="24"/>
      <c r="X141" s="76"/>
      <c r="Y141" s="41"/>
      <c r="Z141" s="41"/>
      <c r="AA141" s="41"/>
      <c r="AB141" s="41"/>
      <c r="AC141" s="24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4"/>
      <c r="P142" s="41"/>
      <c r="Q142" s="44"/>
      <c r="R142" s="41"/>
      <c r="S142" s="41"/>
      <c r="T142" s="24"/>
      <c r="U142" s="24"/>
      <c r="V142" s="24"/>
      <c r="W142" s="24"/>
      <c r="X142" s="76"/>
      <c r="Y142" s="41"/>
      <c r="Z142" s="41"/>
      <c r="AA142" s="41"/>
      <c r="AB142" s="41"/>
      <c r="AC142" s="24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4"/>
      <c r="P143" s="41"/>
      <c r="Q143" s="44"/>
      <c r="R143" s="41"/>
      <c r="S143" s="41"/>
      <c r="T143" s="24"/>
      <c r="U143" s="24"/>
      <c r="V143" s="24"/>
      <c r="W143" s="24"/>
      <c r="X143" s="76"/>
      <c r="Y143" s="41"/>
      <c r="Z143" s="41"/>
      <c r="AA143" s="41"/>
      <c r="AB143" s="41"/>
      <c r="AC143" s="24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4"/>
      <c r="P144" s="41"/>
      <c r="Q144" s="44"/>
      <c r="R144" s="41"/>
      <c r="S144" s="41"/>
      <c r="T144" s="24"/>
      <c r="U144" s="24"/>
      <c r="V144" s="24"/>
      <c r="W144" s="24"/>
      <c r="X144" s="76"/>
      <c r="Y144" s="41"/>
      <c r="Z144" s="41"/>
      <c r="AA144" s="41"/>
      <c r="AB144" s="41"/>
      <c r="AC144" s="24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4"/>
      <c r="P145" s="41"/>
      <c r="Q145" s="44"/>
      <c r="R145" s="41"/>
      <c r="S145" s="41"/>
      <c r="T145" s="24"/>
      <c r="U145" s="24"/>
      <c r="V145" s="24"/>
      <c r="W145" s="24"/>
      <c r="X145" s="76"/>
      <c r="Y145" s="41"/>
      <c r="Z145" s="41"/>
      <c r="AA145" s="41"/>
      <c r="AB145" s="41"/>
      <c r="AC145" s="24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4"/>
      <c r="O146" s="24"/>
      <c r="P146" s="41"/>
      <c r="Q146" s="44"/>
      <c r="R146" s="41"/>
      <c r="S146" s="41"/>
      <c r="T146" s="24"/>
      <c r="U146" s="24"/>
      <c r="V146" s="24"/>
      <c r="W146" s="24"/>
      <c r="X146" s="76"/>
      <c r="Y146" s="41"/>
      <c r="Z146" s="41"/>
      <c r="AA146" s="41"/>
      <c r="AB146" s="41"/>
      <c r="AC146" s="24"/>
      <c r="AD146" s="41"/>
      <c r="AE146" s="41"/>
      <c r="AF146" s="41"/>
      <c r="AG146" s="41"/>
      <c r="AH146" s="41"/>
      <c r="AI146" s="41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4"/>
      <c r="O147" s="24"/>
      <c r="P147" s="41"/>
      <c r="Q147" s="44"/>
      <c r="R147" s="41"/>
      <c r="S147" s="41"/>
      <c r="T147" s="24"/>
      <c r="U147" s="24"/>
      <c r="V147" s="24"/>
      <c r="W147" s="24"/>
      <c r="X147" s="76"/>
      <c r="Y147" s="41"/>
      <c r="Z147" s="41"/>
      <c r="AA147" s="41"/>
      <c r="AB147" s="41"/>
      <c r="AC147" s="24"/>
      <c r="AD147" s="41"/>
      <c r="AE147" s="41"/>
      <c r="AF147" s="41"/>
      <c r="AG147" s="41"/>
      <c r="AH147" s="41"/>
      <c r="AI147" s="41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4"/>
      <c r="O148" s="24"/>
      <c r="P148" s="41"/>
      <c r="Q148" s="44"/>
      <c r="R148" s="41"/>
      <c r="S148" s="41"/>
      <c r="T148" s="24"/>
      <c r="U148" s="24"/>
      <c r="V148" s="24"/>
      <c r="W148" s="24"/>
      <c r="X148" s="76"/>
      <c r="Y148" s="41"/>
      <c r="Z148" s="41"/>
      <c r="AA148" s="41"/>
      <c r="AB148" s="41"/>
      <c r="AC148" s="24"/>
      <c r="AD148" s="41"/>
      <c r="AE148" s="41"/>
      <c r="AF148" s="41"/>
      <c r="AG148" s="41"/>
      <c r="AH148" s="41"/>
      <c r="AI148" s="41"/>
    </row>
    <row r="149" spans="1:36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4"/>
      <c r="O149" s="24"/>
      <c r="P149" s="41"/>
      <c r="Q149" s="44"/>
      <c r="R149" s="41"/>
      <c r="S149" s="41"/>
      <c r="T149" s="24"/>
      <c r="U149" s="24"/>
      <c r="V149" s="24"/>
      <c r="W149" s="24"/>
      <c r="X149" s="76"/>
      <c r="Y149" s="41"/>
      <c r="Z149" s="41"/>
      <c r="AA149" s="41"/>
      <c r="AB149" s="41"/>
      <c r="AC149" s="24"/>
      <c r="AD149" s="41"/>
      <c r="AE149" s="41"/>
      <c r="AF149" s="41"/>
      <c r="AG149" s="41"/>
      <c r="AH149" s="41"/>
      <c r="AI149" s="41"/>
    </row>
    <row r="150" spans="1:36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4"/>
      <c r="O150" s="24"/>
      <c r="P150" s="41"/>
      <c r="Q150" s="44"/>
      <c r="R150" s="41"/>
      <c r="S150" s="41"/>
      <c r="T150" s="24"/>
      <c r="U150" s="24"/>
      <c r="V150" s="24"/>
      <c r="W150" s="24"/>
      <c r="X150" s="76"/>
      <c r="Y150" s="41"/>
      <c r="Z150" s="41"/>
      <c r="AA150" s="41"/>
      <c r="AB150" s="41"/>
      <c r="AC150" s="24"/>
      <c r="AD150" s="41"/>
      <c r="AE150" s="41"/>
      <c r="AF150" s="41"/>
      <c r="AG150" s="41"/>
      <c r="AH150" s="41"/>
      <c r="AI150" s="41"/>
    </row>
    <row r="151" spans="1:36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4"/>
      <c r="O151" s="24"/>
      <c r="P151" s="41"/>
      <c r="Q151" s="44"/>
      <c r="R151" s="41"/>
      <c r="S151" s="41"/>
      <c r="T151" s="24"/>
      <c r="U151" s="24"/>
      <c r="V151" s="24"/>
      <c r="W151" s="24"/>
      <c r="X151" s="76"/>
      <c r="Y151" s="41"/>
      <c r="Z151" s="41"/>
      <c r="AA151" s="41"/>
      <c r="AB151" s="41"/>
      <c r="AC151" s="24"/>
      <c r="AD151" s="41"/>
      <c r="AE151" s="41"/>
      <c r="AF151" s="41"/>
      <c r="AG151" s="41"/>
      <c r="AH151" s="41"/>
      <c r="AI151" s="41"/>
    </row>
    <row r="152" spans="1:36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4"/>
      <c r="O152" s="24"/>
      <c r="P152" s="41"/>
      <c r="Q152" s="44"/>
      <c r="R152" s="41"/>
      <c r="S152" s="41"/>
      <c r="T152" s="24"/>
      <c r="U152" s="24"/>
      <c r="V152" s="24"/>
      <c r="W152" s="24"/>
      <c r="X152" s="76"/>
      <c r="Y152" s="41"/>
      <c r="Z152" s="41"/>
      <c r="AA152" s="41"/>
      <c r="AB152" s="41"/>
      <c r="AC152" s="24"/>
      <c r="AD152" s="41"/>
      <c r="AE152" s="41"/>
      <c r="AF152" s="41"/>
      <c r="AG152" s="41"/>
      <c r="AH152" s="41"/>
      <c r="AI152" s="41"/>
    </row>
    <row r="153" spans="1:36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4"/>
      <c r="O153" s="24"/>
      <c r="P153" s="41"/>
      <c r="Q153" s="44"/>
      <c r="R153" s="41"/>
      <c r="S153" s="41"/>
      <c r="T153" s="24"/>
      <c r="U153" s="24"/>
      <c r="V153" s="24"/>
      <c r="W153" s="24"/>
      <c r="X153" s="76"/>
      <c r="Y153" s="41"/>
      <c r="Z153" s="41"/>
      <c r="AA153" s="41"/>
      <c r="AB153" s="41"/>
      <c r="AC153" s="24"/>
      <c r="AD153" s="41"/>
      <c r="AE153" s="41"/>
      <c r="AF153" s="41"/>
      <c r="AG153" s="41"/>
      <c r="AH153" s="41"/>
      <c r="AI153" s="41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42</v>
      </c>
      <c r="F1" s="170"/>
      <c r="G1" s="171"/>
      <c r="H1" s="1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0"/>
      <c r="AB1" s="170"/>
      <c r="AC1" s="171"/>
      <c r="AD1" s="1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72" t="s">
        <v>69</v>
      </c>
      <c r="C2" s="173"/>
      <c r="D2" s="174"/>
      <c r="E2" s="13" t="s">
        <v>12</v>
      </c>
      <c r="F2" s="14"/>
      <c r="G2" s="14"/>
      <c r="H2" s="14"/>
      <c r="I2" s="20"/>
      <c r="J2" s="15"/>
      <c r="K2" s="162"/>
      <c r="L2" s="22" t="s">
        <v>70</v>
      </c>
      <c r="M2" s="14"/>
      <c r="N2" s="14"/>
      <c r="O2" s="21"/>
      <c r="P2" s="19"/>
      <c r="Q2" s="22" t="s">
        <v>71</v>
      </c>
      <c r="R2" s="14"/>
      <c r="S2" s="14"/>
      <c r="T2" s="14"/>
      <c r="U2" s="20"/>
      <c r="V2" s="21"/>
      <c r="W2" s="19"/>
      <c r="X2" s="175" t="s">
        <v>72</v>
      </c>
      <c r="Y2" s="176"/>
      <c r="Z2" s="177"/>
      <c r="AA2" s="13" t="s">
        <v>12</v>
      </c>
      <c r="AB2" s="14"/>
      <c r="AC2" s="14"/>
      <c r="AD2" s="14"/>
      <c r="AE2" s="20"/>
      <c r="AF2" s="15"/>
      <c r="AG2" s="162"/>
      <c r="AH2" s="22" t="s">
        <v>73</v>
      </c>
      <c r="AI2" s="14"/>
      <c r="AJ2" s="14"/>
      <c r="AK2" s="21"/>
      <c r="AL2" s="19"/>
      <c r="AM2" s="22" t="s">
        <v>71</v>
      </c>
      <c r="AN2" s="14"/>
      <c r="AO2" s="14"/>
      <c r="AP2" s="14"/>
      <c r="AQ2" s="20"/>
      <c r="AR2" s="21"/>
      <c r="AS2" s="17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8"/>
      <c r="L3" s="18" t="s">
        <v>5</v>
      </c>
      <c r="M3" s="18" t="s">
        <v>6</v>
      </c>
      <c r="N3" s="18" t="s">
        <v>74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8"/>
      <c r="AH3" s="18" t="s">
        <v>5</v>
      </c>
      <c r="AI3" s="18" t="s">
        <v>6</v>
      </c>
      <c r="AJ3" s="18" t="s">
        <v>74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1"/>
      <c r="D4" s="37"/>
      <c r="E4" s="25"/>
      <c r="F4" s="25"/>
      <c r="G4" s="25"/>
      <c r="H4" s="27"/>
      <c r="I4" s="25"/>
      <c r="J4" s="38"/>
      <c r="K4" s="28"/>
      <c r="L4" s="179"/>
      <c r="M4" s="18"/>
      <c r="N4" s="18"/>
      <c r="O4" s="18"/>
      <c r="P4" s="24"/>
      <c r="Q4" s="25"/>
      <c r="R4" s="25"/>
      <c r="S4" s="27"/>
      <c r="T4" s="25"/>
      <c r="U4" s="25"/>
      <c r="V4" s="180"/>
      <c r="W4" s="28"/>
      <c r="X4" s="25">
        <v>1983</v>
      </c>
      <c r="Y4" s="25" t="s">
        <v>80</v>
      </c>
      <c r="Z4" s="2" t="s">
        <v>35</v>
      </c>
      <c r="AA4" s="25">
        <v>11</v>
      </c>
      <c r="AB4" s="25">
        <v>0</v>
      </c>
      <c r="AC4" s="25">
        <v>3</v>
      </c>
      <c r="AD4" s="25">
        <v>8</v>
      </c>
      <c r="AE4" s="25"/>
      <c r="AF4" s="38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1"/>
      <c r="AS4" s="18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>
        <v>1984</v>
      </c>
      <c r="C5" s="25" t="s">
        <v>41</v>
      </c>
      <c r="D5" s="37" t="s">
        <v>35</v>
      </c>
      <c r="E5" s="25">
        <v>10</v>
      </c>
      <c r="F5" s="25">
        <v>1</v>
      </c>
      <c r="G5" s="25">
        <v>3</v>
      </c>
      <c r="H5" s="25">
        <v>7</v>
      </c>
      <c r="I5" s="25"/>
      <c r="J5" s="38"/>
      <c r="K5" s="207"/>
      <c r="L5" s="18"/>
      <c r="M5" s="18"/>
      <c r="N5" s="18"/>
      <c r="O5" s="18"/>
      <c r="P5" s="24"/>
      <c r="Q5" s="25">
        <v>8</v>
      </c>
      <c r="R5" s="25">
        <v>0</v>
      </c>
      <c r="S5" s="25">
        <v>3</v>
      </c>
      <c r="T5" s="25">
        <v>6</v>
      </c>
      <c r="U5" s="25"/>
      <c r="V5" s="180"/>
      <c r="W5" s="28"/>
      <c r="X5" s="25"/>
      <c r="Y5" s="31"/>
      <c r="Z5" s="37"/>
      <c r="AA5" s="25"/>
      <c r="AB5" s="25"/>
      <c r="AC5" s="25"/>
      <c r="AD5" s="27"/>
      <c r="AE5" s="25"/>
      <c r="AF5" s="38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1"/>
      <c r="AS5" s="18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1"/>
      <c r="D6" s="37"/>
      <c r="E6" s="25"/>
      <c r="F6" s="25"/>
      <c r="G6" s="25"/>
      <c r="H6" s="27"/>
      <c r="I6" s="25"/>
      <c r="J6" s="38"/>
      <c r="K6" s="28"/>
      <c r="L6" s="179"/>
      <c r="M6" s="18"/>
      <c r="N6" s="18"/>
      <c r="O6" s="18"/>
      <c r="P6" s="24"/>
      <c r="Q6" s="25"/>
      <c r="R6" s="25"/>
      <c r="S6" s="27"/>
      <c r="T6" s="25"/>
      <c r="U6" s="25"/>
      <c r="V6" s="180"/>
      <c r="W6" s="28"/>
      <c r="X6" s="25">
        <v>1985</v>
      </c>
      <c r="Y6" s="25" t="s">
        <v>81</v>
      </c>
      <c r="Z6" s="2" t="s">
        <v>35</v>
      </c>
      <c r="AA6" s="25">
        <v>17</v>
      </c>
      <c r="AB6" s="25">
        <v>1</v>
      </c>
      <c r="AC6" s="25">
        <v>16</v>
      </c>
      <c r="AD6" s="25">
        <v>21</v>
      </c>
      <c r="AE6" s="25"/>
      <c r="AF6" s="38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81"/>
      <c r="AS6" s="18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1"/>
      <c r="D7" s="37"/>
      <c r="E7" s="25"/>
      <c r="F7" s="25"/>
      <c r="G7" s="25"/>
      <c r="H7" s="27"/>
      <c r="I7" s="25"/>
      <c r="J7" s="38"/>
      <c r="K7" s="28"/>
      <c r="L7" s="179"/>
      <c r="M7" s="18"/>
      <c r="N7" s="18"/>
      <c r="O7" s="18"/>
      <c r="P7" s="24"/>
      <c r="Q7" s="25"/>
      <c r="R7" s="25"/>
      <c r="S7" s="27"/>
      <c r="T7" s="25"/>
      <c r="U7" s="25"/>
      <c r="V7" s="180"/>
      <c r="W7" s="28"/>
      <c r="X7" s="25">
        <v>1986</v>
      </c>
      <c r="Y7" s="25" t="s">
        <v>81</v>
      </c>
      <c r="Z7" s="2" t="s">
        <v>35</v>
      </c>
      <c r="AA7" s="25">
        <v>12</v>
      </c>
      <c r="AB7" s="25">
        <v>2</v>
      </c>
      <c r="AC7" s="25">
        <v>6</v>
      </c>
      <c r="AD7" s="25">
        <v>17</v>
      </c>
      <c r="AE7" s="25"/>
      <c r="AF7" s="38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81"/>
      <c r="AS7" s="18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/>
      <c r="C8" s="31"/>
      <c r="D8" s="37"/>
      <c r="E8" s="25"/>
      <c r="F8" s="25"/>
      <c r="G8" s="25"/>
      <c r="H8" s="27"/>
      <c r="I8" s="25"/>
      <c r="J8" s="38"/>
      <c r="K8" s="28"/>
      <c r="L8" s="179"/>
      <c r="M8" s="18"/>
      <c r="N8" s="18"/>
      <c r="O8" s="18"/>
      <c r="P8" s="24"/>
      <c r="Q8" s="25"/>
      <c r="R8" s="25"/>
      <c r="S8" s="27"/>
      <c r="T8" s="25"/>
      <c r="U8" s="25"/>
      <c r="V8" s="180"/>
      <c r="W8" s="28"/>
      <c r="X8" s="25">
        <v>1987</v>
      </c>
      <c r="Y8" s="25" t="s">
        <v>34</v>
      </c>
      <c r="Z8" s="2" t="s">
        <v>35</v>
      </c>
      <c r="AA8" s="25">
        <v>20</v>
      </c>
      <c r="AB8" s="25">
        <v>1</v>
      </c>
      <c r="AC8" s="25">
        <v>12</v>
      </c>
      <c r="AD8" s="25">
        <v>18</v>
      </c>
      <c r="AE8" s="25"/>
      <c r="AF8" s="38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1"/>
      <c r="AS8" s="182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/>
      <c r="C9" s="31"/>
      <c r="D9" s="37"/>
      <c r="E9" s="25"/>
      <c r="F9" s="25"/>
      <c r="G9" s="25"/>
      <c r="H9" s="27"/>
      <c r="I9" s="25"/>
      <c r="J9" s="38"/>
      <c r="K9" s="28"/>
      <c r="L9" s="179"/>
      <c r="M9" s="18"/>
      <c r="N9" s="18"/>
      <c r="O9" s="18"/>
      <c r="P9" s="24"/>
      <c r="Q9" s="25"/>
      <c r="R9" s="25"/>
      <c r="S9" s="27"/>
      <c r="T9" s="25"/>
      <c r="U9" s="25"/>
      <c r="V9" s="180"/>
      <c r="W9" s="28"/>
      <c r="X9" s="25"/>
      <c r="Y9" s="25"/>
      <c r="Z9" s="2"/>
      <c r="AA9" s="25"/>
      <c r="AB9" s="25"/>
      <c r="AC9" s="25"/>
      <c r="AD9" s="25"/>
      <c r="AE9" s="25"/>
      <c r="AF9" s="38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81"/>
      <c r="AS9" s="182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/>
      <c r="C10" s="31"/>
      <c r="D10" s="37"/>
      <c r="E10" s="25"/>
      <c r="F10" s="25"/>
      <c r="G10" s="25"/>
      <c r="H10" s="27"/>
      <c r="I10" s="25"/>
      <c r="J10" s="38"/>
      <c r="K10" s="28"/>
      <c r="L10" s="179"/>
      <c r="M10" s="18"/>
      <c r="N10" s="18"/>
      <c r="O10" s="18"/>
      <c r="P10" s="24"/>
      <c r="Q10" s="25"/>
      <c r="R10" s="25"/>
      <c r="S10" s="27"/>
      <c r="T10" s="25"/>
      <c r="U10" s="25"/>
      <c r="V10" s="180"/>
      <c r="W10" s="28"/>
      <c r="X10" s="25">
        <v>1990</v>
      </c>
      <c r="Y10" s="25" t="s">
        <v>82</v>
      </c>
      <c r="Z10" s="26" t="s">
        <v>35</v>
      </c>
      <c r="AA10" s="25">
        <v>11</v>
      </c>
      <c r="AB10" s="25">
        <v>0</v>
      </c>
      <c r="AC10" s="25">
        <v>11</v>
      </c>
      <c r="AD10" s="25">
        <v>7</v>
      </c>
      <c r="AE10" s="25"/>
      <c r="AF10" s="38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81"/>
      <c r="AS10" s="182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5"/>
      <c r="C11" s="31"/>
      <c r="D11" s="37"/>
      <c r="E11" s="25"/>
      <c r="F11" s="25"/>
      <c r="G11" s="25"/>
      <c r="H11" s="27"/>
      <c r="I11" s="25"/>
      <c r="J11" s="38"/>
      <c r="K11" s="28"/>
      <c r="L11" s="179"/>
      <c r="M11" s="18"/>
      <c r="N11" s="18"/>
      <c r="O11" s="18"/>
      <c r="P11" s="24"/>
      <c r="Q11" s="25"/>
      <c r="R11" s="25"/>
      <c r="S11" s="27"/>
      <c r="T11" s="25"/>
      <c r="U11" s="25"/>
      <c r="V11" s="180"/>
      <c r="W11" s="28"/>
      <c r="X11" s="25"/>
      <c r="Y11" s="25"/>
      <c r="Z11" s="26"/>
      <c r="AA11" s="25"/>
      <c r="AB11" s="25"/>
      <c r="AC11" s="25"/>
      <c r="AD11" s="25"/>
      <c r="AE11" s="25"/>
      <c r="AF11" s="38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81"/>
      <c r="AS11" s="182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5"/>
      <c r="C12" s="31"/>
      <c r="D12" s="37"/>
      <c r="E12" s="25"/>
      <c r="F12" s="25"/>
      <c r="G12" s="25"/>
      <c r="H12" s="27"/>
      <c r="I12" s="25"/>
      <c r="J12" s="38"/>
      <c r="K12" s="28"/>
      <c r="L12" s="179"/>
      <c r="M12" s="18"/>
      <c r="N12" s="18"/>
      <c r="O12" s="18"/>
      <c r="P12" s="24"/>
      <c r="Q12" s="25"/>
      <c r="R12" s="25"/>
      <c r="S12" s="27"/>
      <c r="T12" s="25"/>
      <c r="U12" s="25"/>
      <c r="V12" s="180"/>
      <c r="W12" s="28"/>
      <c r="X12" s="25">
        <v>1993</v>
      </c>
      <c r="Y12" s="25" t="s">
        <v>53</v>
      </c>
      <c r="Z12" s="26" t="s">
        <v>35</v>
      </c>
      <c r="AA12" s="25">
        <v>15</v>
      </c>
      <c r="AB12" s="25">
        <v>0</v>
      </c>
      <c r="AC12" s="25">
        <v>19</v>
      </c>
      <c r="AD12" s="25">
        <v>8</v>
      </c>
      <c r="AE12" s="25"/>
      <c r="AF12" s="38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81"/>
      <c r="AS12" s="182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183" t="s">
        <v>75</v>
      </c>
      <c r="C13" s="184"/>
      <c r="D13" s="185"/>
      <c r="E13" s="186">
        <f>SUM(E4:E12)</f>
        <v>10</v>
      </c>
      <c r="F13" s="186">
        <f>SUM(F4:F12)</f>
        <v>1</v>
      </c>
      <c r="G13" s="186">
        <f>SUM(G4:G12)</f>
        <v>3</v>
      </c>
      <c r="H13" s="186">
        <f>SUM(H4:H12)</f>
        <v>7</v>
      </c>
      <c r="I13" s="186">
        <f>SUM(I4:I12)</f>
        <v>0</v>
      </c>
      <c r="J13" s="187">
        <v>0</v>
      </c>
      <c r="K13" s="162">
        <f>SUM(K4:K12)</f>
        <v>0</v>
      </c>
      <c r="L13" s="22"/>
      <c r="M13" s="20"/>
      <c r="N13" s="188"/>
      <c r="O13" s="189"/>
      <c r="P13" s="24"/>
      <c r="Q13" s="186">
        <f>SUM(Q4:Q12)</f>
        <v>8</v>
      </c>
      <c r="R13" s="186">
        <f>SUM(R4:R12)</f>
        <v>0</v>
      </c>
      <c r="S13" s="186">
        <f>SUM(S4:S12)</f>
        <v>3</v>
      </c>
      <c r="T13" s="186">
        <f>SUM(T4:T12)</f>
        <v>6</v>
      </c>
      <c r="U13" s="186">
        <f>SUM(U4:U12)</f>
        <v>0</v>
      </c>
      <c r="V13" s="39">
        <v>0</v>
      </c>
      <c r="W13" s="162">
        <f>SUM(W4:W12)</f>
        <v>0</v>
      </c>
      <c r="X13" s="16" t="s">
        <v>75</v>
      </c>
      <c r="Y13" s="17"/>
      <c r="Z13" s="15"/>
      <c r="AA13" s="186">
        <f>SUM(AA4:AA12)</f>
        <v>86</v>
      </c>
      <c r="AB13" s="186">
        <f>SUM(AB4:AB12)</f>
        <v>4</v>
      </c>
      <c r="AC13" s="186">
        <f>SUM(AC4:AC12)</f>
        <v>67</v>
      </c>
      <c r="AD13" s="186">
        <f>SUM(AD4:AD12)</f>
        <v>79</v>
      </c>
      <c r="AE13" s="186">
        <f>SUM(AE4:AE12)</f>
        <v>0</v>
      </c>
      <c r="AF13" s="187">
        <v>0</v>
      </c>
      <c r="AG13" s="162">
        <f>SUM(AG4:AG12)</f>
        <v>0</v>
      </c>
      <c r="AH13" s="22"/>
      <c r="AI13" s="20"/>
      <c r="AJ13" s="188"/>
      <c r="AK13" s="189"/>
      <c r="AL13" s="24"/>
      <c r="AM13" s="186">
        <f>SUM(AM4:AM12)</f>
        <v>0</v>
      </c>
      <c r="AN13" s="186">
        <f>SUM(AN4:AN12)</f>
        <v>0</v>
      </c>
      <c r="AO13" s="186">
        <f>SUM(AO4:AO12)</f>
        <v>0</v>
      </c>
      <c r="AP13" s="186">
        <f>SUM(AP4:AP12)</f>
        <v>0</v>
      </c>
      <c r="AQ13" s="186">
        <f>SUM(AQ4:AQ12)</f>
        <v>0</v>
      </c>
      <c r="AR13" s="187">
        <v>0</v>
      </c>
      <c r="AS13" s="178">
        <f>SUM(AS4:AS12)</f>
        <v>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28"/>
      <c r="L14" s="24"/>
      <c r="M14" s="24"/>
      <c r="N14" s="24"/>
      <c r="O14" s="24"/>
      <c r="P14" s="41"/>
      <c r="Q14" s="41"/>
      <c r="R14" s="44"/>
      <c r="S14" s="41"/>
      <c r="T14" s="41"/>
      <c r="U14" s="24"/>
      <c r="V14" s="24"/>
      <c r="W14" s="28"/>
      <c r="X14" s="41"/>
      <c r="Y14" s="41"/>
      <c r="Z14" s="41"/>
      <c r="AA14" s="41"/>
      <c r="AB14" s="41"/>
      <c r="AC14" s="41"/>
      <c r="AD14" s="41"/>
      <c r="AE14" s="41"/>
      <c r="AF14" s="42"/>
      <c r="AG14" s="28"/>
      <c r="AH14" s="24"/>
      <c r="AI14" s="24"/>
      <c r="AJ14" s="24"/>
      <c r="AK14" s="24"/>
      <c r="AL14" s="41"/>
      <c r="AM14" s="41"/>
      <c r="AN14" s="44"/>
      <c r="AO14" s="41"/>
      <c r="AP14" s="41"/>
      <c r="AQ14" s="24"/>
      <c r="AR14" s="24"/>
      <c r="AS14" s="28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90" t="s">
        <v>76</v>
      </c>
      <c r="C15" s="191"/>
      <c r="D15" s="192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77</v>
      </c>
      <c r="O15" s="18" t="s">
        <v>78</v>
      </c>
      <c r="Q15" s="44"/>
      <c r="R15" s="44" t="s">
        <v>39</v>
      </c>
      <c r="S15" s="44"/>
      <c r="T15" s="193" t="s">
        <v>45</v>
      </c>
      <c r="U15" s="24"/>
      <c r="V15" s="28"/>
      <c r="W15" s="28"/>
      <c r="X15" s="194"/>
      <c r="Y15" s="194"/>
      <c r="Z15" s="194"/>
      <c r="AA15" s="194"/>
      <c r="AB15" s="194"/>
      <c r="AC15" s="44"/>
      <c r="AD15" s="44"/>
      <c r="AE15" s="44"/>
      <c r="AF15" s="41"/>
      <c r="AG15" s="41"/>
      <c r="AH15" s="41"/>
      <c r="AI15" s="41"/>
      <c r="AJ15" s="41"/>
      <c r="AK15" s="41"/>
      <c r="AM15" s="28"/>
      <c r="AN15" s="194"/>
      <c r="AO15" s="194"/>
      <c r="AP15" s="194"/>
      <c r="AQ15" s="194"/>
      <c r="AR15" s="194"/>
      <c r="AS15" s="19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6" t="s">
        <v>79</v>
      </c>
      <c r="C16" s="12"/>
      <c r="D16" s="48"/>
      <c r="E16" s="195">
        <v>22</v>
      </c>
      <c r="F16" s="195">
        <v>0</v>
      </c>
      <c r="G16" s="195">
        <v>3</v>
      </c>
      <c r="H16" s="195">
        <v>11</v>
      </c>
      <c r="I16" s="195">
        <v>86</v>
      </c>
      <c r="J16" s="196">
        <v>0</v>
      </c>
      <c r="K16" s="41" t="e">
        <f>PRODUCT(I16/J16)</f>
        <v>#DIV/0!</v>
      </c>
      <c r="L16" s="197">
        <f>PRODUCT((F16+G16)/E16)</f>
        <v>0.13636363636363635</v>
      </c>
      <c r="M16" s="197">
        <f>PRODUCT(H16/E16)</f>
        <v>0.5</v>
      </c>
      <c r="N16" s="197">
        <f>PRODUCT((F16+G16+H16)/E16)</f>
        <v>0.63636363636363635</v>
      </c>
      <c r="O16" s="197">
        <f>PRODUCT(I16/E16)</f>
        <v>3.9090909090909092</v>
      </c>
      <c r="Q16" s="44"/>
      <c r="R16" s="44"/>
      <c r="S16" s="4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4"/>
      <c r="AK16" s="41"/>
      <c r="AL16" s="41"/>
      <c r="AM16" s="41"/>
      <c r="AN16" s="44"/>
      <c r="AO16" s="44"/>
      <c r="AP16" s="44"/>
      <c r="AQ16" s="44"/>
      <c r="AR16" s="44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98" t="s">
        <v>69</v>
      </c>
      <c r="C17" s="199"/>
      <c r="D17" s="200"/>
      <c r="E17" s="195">
        <f>PRODUCT(E13+Q13)</f>
        <v>18</v>
      </c>
      <c r="F17" s="195">
        <f>PRODUCT(F13+R13)</f>
        <v>1</v>
      </c>
      <c r="G17" s="195">
        <f>PRODUCT(G13+S13)</f>
        <v>6</v>
      </c>
      <c r="H17" s="195">
        <f>PRODUCT(H13+T13)</f>
        <v>13</v>
      </c>
      <c r="I17" s="195">
        <f>PRODUCT(I13+U13)</f>
        <v>0</v>
      </c>
      <c r="J17" s="196">
        <v>0</v>
      </c>
      <c r="K17" s="41">
        <f>PRODUCT(K13+W13)</f>
        <v>0</v>
      </c>
      <c r="L17" s="197">
        <f>PRODUCT((F17+G17)/E17)</f>
        <v>0.3888888888888889</v>
      </c>
      <c r="M17" s="197">
        <f>PRODUCT(H17/E17)</f>
        <v>0.72222222222222221</v>
      </c>
      <c r="N17" s="197">
        <f>PRODUCT((F17+G17+H17)/E17)</f>
        <v>1.1111111111111112</v>
      </c>
      <c r="O17" s="197">
        <f>PRODUCT(I17/E17)</f>
        <v>0</v>
      </c>
      <c r="Q17" s="44"/>
      <c r="R17" s="44"/>
      <c r="S17" s="4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01" t="s">
        <v>72</v>
      </c>
      <c r="C18" s="202"/>
      <c r="D18" s="203"/>
      <c r="E18" s="195">
        <f>PRODUCT(AA13+AM13)</f>
        <v>86</v>
      </c>
      <c r="F18" s="195">
        <f>PRODUCT(AB13+AN13)</f>
        <v>4</v>
      </c>
      <c r="G18" s="195">
        <f>PRODUCT(AC13+AO13)</f>
        <v>67</v>
      </c>
      <c r="H18" s="195">
        <f>PRODUCT(AD13+AP13)</f>
        <v>79</v>
      </c>
      <c r="I18" s="195">
        <f>PRODUCT(AE13+AQ13)</f>
        <v>0</v>
      </c>
      <c r="J18" s="196">
        <v>0</v>
      </c>
      <c r="K18" s="24">
        <f>PRODUCT(AG13+AS13)</f>
        <v>0</v>
      </c>
      <c r="L18" s="197">
        <f>PRODUCT((F18+G18)/E18)</f>
        <v>0.82558139534883723</v>
      </c>
      <c r="M18" s="197">
        <f>PRODUCT(H18/E18)</f>
        <v>0.91860465116279066</v>
      </c>
      <c r="N18" s="197">
        <f>PRODUCT((F18+G18+H18)/E18)</f>
        <v>1.7441860465116279</v>
      </c>
      <c r="O18" s="197">
        <f>PRODUCT(I18/E18)</f>
        <v>0</v>
      </c>
      <c r="Q18" s="44"/>
      <c r="R18" s="44"/>
      <c r="S18" s="41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4"/>
      <c r="AK18" s="41"/>
      <c r="AL18" s="24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04" t="s">
        <v>75</v>
      </c>
      <c r="C19" s="205"/>
      <c r="D19" s="206"/>
      <c r="E19" s="195">
        <f>SUM(E16:E18)</f>
        <v>126</v>
      </c>
      <c r="F19" s="195">
        <f t="shared" ref="F19:I19" si="0">SUM(F16:F18)</f>
        <v>5</v>
      </c>
      <c r="G19" s="195">
        <f t="shared" si="0"/>
        <v>76</v>
      </c>
      <c r="H19" s="195">
        <f t="shared" si="0"/>
        <v>103</v>
      </c>
      <c r="I19" s="195">
        <f t="shared" si="0"/>
        <v>86</v>
      </c>
      <c r="J19" s="196">
        <v>0</v>
      </c>
      <c r="K19" s="41" t="e">
        <f>SUM(K16:K18)</f>
        <v>#DIV/0!</v>
      </c>
      <c r="L19" s="197">
        <f>PRODUCT((F19+G19)/E19)</f>
        <v>0.6428571428571429</v>
      </c>
      <c r="M19" s="197">
        <f>PRODUCT(H19/E19)</f>
        <v>0.81746031746031744</v>
      </c>
      <c r="N19" s="197">
        <f>PRODUCT((F19+G19+H19)/E19)</f>
        <v>1.4603174603174602</v>
      </c>
      <c r="O19" s="197">
        <f>PRODUCT(I19/E19)</f>
        <v>0.68253968253968256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4"/>
      <c r="F20" s="24"/>
      <c r="G20" s="24"/>
      <c r="H20" s="24"/>
      <c r="I20" s="24"/>
      <c r="J20" s="41"/>
      <c r="K20" s="41"/>
      <c r="L20" s="24"/>
      <c r="M20" s="24"/>
      <c r="N20" s="24"/>
      <c r="O20" s="24"/>
      <c r="P20" s="41"/>
      <c r="Q20" s="41"/>
      <c r="R20" s="41"/>
      <c r="S20" s="41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4"/>
      <c r="AK178" s="41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4"/>
      <c r="AK179" s="41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4"/>
      <c r="AK180" s="41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4"/>
      <c r="AK181" s="41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4"/>
      <c r="AK182" s="41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4"/>
      <c r="AK183" s="41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4"/>
      <c r="AK184" s="24"/>
      <c r="AL184" s="24"/>
    </row>
    <row r="185" spans="12:57" x14ac:dyDescent="0.25"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4"/>
    </row>
    <row r="186" spans="12:57" x14ac:dyDescent="0.25"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4"/>
    </row>
    <row r="187" spans="12:57" x14ac:dyDescent="0.25"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4"/>
    </row>
    <row r="188" spans="12:57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4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4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4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4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4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4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112" customWidth="1"/>
    <col min="2" max="2" width="8.5703125" style="149" customWidth="1"/>
    <col min="3" max="3" width="8.28515625" style="150" customWidth="1"/>
    <col min="4" max="4" width="5.85546875" style="149" customWidth="1"/>
    <col min="5" max="7" width="5.7109375" style="150" customWidth="1"/>
    <col min="8" max="8" width="10.7109375" style="150" customWidth="1"/>
    <col min="9" max="9" width="0.5703125" style="150" customWidth="1"/>
    <col min="10" max="12" width="5.7109375" style="150" customWidth="1"/>
    <col min="13" max="13" width="10.7109375" style="150" customWidth="1"/>
    <col min="14" max="16" width="5.7109375" style="150" customWidth="1"/>
    <col min="17" max="17" width="10.5703125" style="150" customWidth="1"/>
    <col min="18" max="20" width="3.7109375" style="151" customWidth="1"/>
    <col min="21" max="21" width="25.42578125" style="112" customWidth="1"/>
    <col min="22" max="22" width="9.140625" style="112"/>
    <col min="23" max="23" width="90.85546875" style="112" customWidth="1"/>
    <col min="24" max="24" width="58.85546875" style="112" customWidth="1"/>
    <col min="25" max="16384" width="9.140625" style="112"/>
  </cols>
  <sheetData>
    <row r="1" spans="1:25" s="86" customFormat="1" ht="23.1" customHeight="1" x14ac:dyDescent="0.3">
      <c r="A1" s="80"/>
      <c r="B1" s="81" t="s">
        <v>46</v>
      </c>
      <c r="C1" s="82"/>
      <c r="D1" s="83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S1" s="83"/>
      <c r="T1" s="83"/>
      <c r="U1" s="84"/>
      <c r="V1" s="85"/>
      <c r="W1" s="85"/>
      <c r="X1" s="85"/>
    </row>
    <row r="2" spans="1:25" s="96" customFormat="1" ht="20.100000000000001" customHeight="1" x14ac:dyDescent="0.25">
      <c r="A2" s="87"/>
      <c r="B2" s="88" t="s">
        <v>33</v>
      </c>
      <c r="C2" s="89"/>
      <c r="D2" s="90" t="s">
        <v>42</v>
      </c>
      <c r="E2" s="91"/>
      <c r="F2" s="92"/>
      <c r="G2" s="92"/>
      <c r="H2" s="91"/>
      <c r="I2" s="92"/>
      <c r="J2" s="91"/>
      <c r="K2" s="92"/>
      <c r="L2" s="91"/>
      <c r="M2" s="92"/>
      <c r="N2" s="92"/>
      <c r="O2" s="91"/>
      <c r="P2" s="92"/>
      <c r="Q2" s="93"/>
      <c r="R2" s="91"/>
      <c r="S2" s="91"/>
      <c r="T2" s="91"/>
      <c r="U2" s="94"/>
      <c r="V2" s="95"/>
      <c r="W2" s="95"/>
      <c r="X2" s="95"/>
      <c r="Y2" s="95"/>
    </row>
    <row r="3" spans="1:25" s="106" customFormat="1" ht="15" customHeight="1" x14ac:dyDescent="0.2">
      <c r="A3" s="41"/>
      <c r="B3" s="97" t="s">
        <v>47</v>
      </c>
      <c r="C3" s="98" t="s">
        <v>12</v>
      </c>
      <c r="D3" s="99"/>
      <c r="E3" s="100"/>
      <c r="F3" s="99"/>
      <c r="G3" s="99"/>
      <c r="H3" s="101"/>
      <c r="I3" s="102"/>
      <c r="J3" s="98" t="s">
        <v>14</v>
      </c>
      <c r="K3" s="103"/>
      <c r="L3" s="99"/>
      <c r="M3" s="101"/>
      <c r="N3" s="98" t="s">
        <v>15</v>
      </c>
      <c r="O3" s="103"/>
      <c r="P3" s="111"/>
      <c r="Q3" s="101"/>
      <c r="R3" s="104" t="s">
        <v>48</v>
      </c>
      <c r="S3" s="99"/>
      <c r="T3" s="101"/>
      <c r="U3" s="105" t="s">
        <v>49</v>
      </c>
      <c r="V3" s="1"/>
      <c r="W3" s="1"/>
      <c r="X3" s="1"/>
      <c r="Y3" s="1"/>
    </row>
    <row r="4" spans="1:25" ht="15" customHeight="1" x14ac:dyDescent="0.2">
      <c r="A4" s="41"/>
      <c r="B4" s="107" t="s">
        <v>0</v>
      </c>
      <c r="C4" s="152" t="s">
        <v>1</v>
      </c>
      <c r="D4" s="107" t="s">
        <v>4</v>
      </c>
      <c r="E4" s="107" t="s">
        <v>50</v>
      </c>
      <c r="F4" s="107" t="s">
        <v>51</v>
      </c>
      <c r="G4" s="108" t="s">
        <v>30</v>
      </c>
      <c r="H4" s="107" t="s">
        <v>52</v>
      </c>
      <c r="I4" s="109"/>
      <c r="J4" s="107" t="s">
        <v>50</v>
      </c>
      <c r="K4" s="107" t="s">
        <v>51</v>
      </c>
      <c r="L4" s="110" t="s">
        <v>30</v>
      </c>
      <c r="M4" s="107" t="s">
        <v>52</v>
      </c>
      <c r="N4" s="107" t="s">
        <v>50</v>
      </c>
      <c r="O4" s="107" t="s">
        <v>51</v>
      </c>
      <c r="P4" s="107" t="s">
        <v>30</v>
      </c>
      <c r="Q4" s="107" t="s">
        <v>52</v>
      </c>
      <c r="R4" s="108">
        <v>1</v>
      </c>
      <c r="S4" s="111">
        <v>2</v>
      </c>
      <c r="T4" s="107">
        <v>3</v>
      </c>
      <c r="U4" s="101"/>
      <c r="V4" s="1"/>
      <c r="W4" s="1"/>
      <c r="X4" s="1"/>
      <c r="Y4" s="1"/>
    </row>
    <row r="5" spans="1:25" ht="15" customHeight="1" x14ac:dyDescent="0.25">
      <c r="A5" s="41"/>
      <c r="B5" s="25">
        <v>1992</v>
      </c>
      <c r="C5" s="26" t="s">
        <v>35</v>
      </c>
      <c r="D5" s="25" t="s">
        <v>53</v>
      </c>
      <c r="E5" s="25">
        <v>22</v>
      </c>
      <c r="F5" s="25">
        <v>2</v>
      </c>
      <c r="G5" s="25">
        <v>20</v>
      </c>
      <c r="H5" s="50">
        <f>PRODUCT(F5/E5)</f>
        <v>9.0909090909090912E-2</v>
      </c>
      <c r="I5" s="28"/>
      <c r="J5" s="25"/>
      <c r="K5" s="25"/>
      <c r="L5" s="25"/>
      <c r="M5" s="50"/>
      <c r="N5" s="25">
        <v>2</v>
      </c>
      <c r="O5" s="25">
        <v>0</v>
      </c>
      <c r="P5" s="25">
        <v>2</v>
      </c>
      <c r="Q5" s="50">
        <f>PRODUCT(O5/N5)</f>
        <v>0</v>
      </c>
      <c r="R5" s="27"/>
      <c r="S5" s="31"/>
      <c r="T5" s="25"/>
      <c r="U5" s="113" t="s">
        <v>54</v>
      </c>
      <c r="V5" s="1"/>
      <c r="W5" s="1"/>
      <c r="X5" s="1"/>
      <c r="Y5" s="1"/>
    </row>
    <row r="6" spans="1:25" ht="15" customHeight="1" x14ac:dyDescent="0.2">
      <c r="A6" s="41"/>
      <c r="B6" s="114" t="s">
        <v>7</v>
      </c>
      <c r="C6" s="115"/>
      <c r="D6" s="116"/>
      <c r="E6" s="110">
        <f>SUM(E5:E5)</f>
        <v>22</v>
      </c>
      <c r="F6" s="110">
        <f>SUM(F5:F5)</f>
        <v>2</v>
      </c>
      <c r="G6" s="110">
        <f>SUM(G5:G5)</f>
        <v>20</v>
      </c>
      <c r="H6" s="117">
        <f>PRODUCT(F6/E6)</f>
        <v>9.0909090909090912E-2</v>
      </c>
      <c r="I6" s="109"/>
      <c r="J6" s="110">
        <f>SUM(J5:J5)</f>
        <v>0</v>
      </c>
      <c r="K6" s="110">
        <f>SUM(K5:K5)</f>
        <v>0</v>
      </c>
      <c r="L6" s="110">
        <f>SUM(L5:L5)</f>
        <v>0</v>
      </c>
      <c r="M6" s="117">
        <v>0</v>
      </c>
      <c r="N6" s="110">
        <f>SUM(N5:N5)</f>
        <v>2</v>
      </c>
      <c r="O6" s="110">
        <f>SUM(O5:O5)</f>
        <v>0</v>
      </c>
      <c r="P6" s="110">
        <f>SUM(P5:P5)</f>
        <v>2</v>
      </c>
      <c r="Q6" s="117">
        <f>PRODUCT(O6/N6)</f>
        <v>0</v>
      </c>
      <c r="R6" s="110">
        <f>SUM(R5:R5)</f>
        <v>0</v>
      </c>
      <c r="S6" s="110">
        <f>SUM(S5:S5)</f>
        <v>0</v>
      </c>
      <c r="T6" s="110">
        <f>SUM(T5:T5)</f>
        <v>0</v>
      </c>
      <c r="U6" s="105"/>
      <c r="V6" s="1"/>
      <c r="W6" s="1"/>
      <c r="X6" s="1"/>
      <c r="Y6" s="1"/>
    </row>
    <row r="7" spans="1:25" s="106" customFormat="1" ht="15" customHeight="1" x14ac:dyDescent="0.2">
      <c r="A7" s="41"/>
      <c r="B7" s="118"/>
      <c r="C7" s="119"/>
      <c r="D7" s="119"/>
      <c r="E7" s="119"/>
      <c r="F7" s="119"/>
      <c r="G7" s="119"/>
      <c r="H7" s="119"/>
      <c r="I7" s="120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21"/>
      <c r="V7" s="1"/>
      <c r="W7" s="1"/>
      <c r="X7" s="1"/>
      <c r="Y7" s="1"/>
    </row>
    <row r="8" spans="1:25" ht="15" customHeight="1" x14ac:dyDescent="0.2">
      <c r="A8" s="41"/>
      <c r="B8" s="104" t="s">
        <v>55</v>
      </c>
      <c r="C8" s="122"/>
      <c r="D8" s="122"/>
      <c r="E8" s="103" t="s">
        <v>50</v>
      </c>
      <c r="F8" s="103" t="s">
        <v>51</v>
      </c>
      <c r="G8" s="101" t="s">
        <v>30</v>
      </c>
      <c r="H8" s="103" t="s">
        <v>52</v>
      </c>
      <c r="I8" s="123"/>
      <c r="J8" s="124" t="s">
        <v>56</v>
      </c>
      <c r="K8" s="116"/>
      <c r="L8" s="116"/>
      <c r="M8" s="107" t="s">
        <v>57</v>
      </c>
      <c r="N8" s="107" t="s">
        <v>50</v>
      </c>
      <c r="O8" s="107" t="s">
        <v>51</v>
      </c>
      <c r="P8" s="107" t="s">
        <v>30</v>
      </c>
      <c r="Q8" s="107" t="s">
        <v>52</v>
      </c>
      <c r="R8" s="125"/>
      <c r="S8" s="141"/>
      <c r="T8" s="153"/>
      <c r="U8" s="154"/>
      <c r="V8" s="1"/>
      <c r="W8" s="1"/>
      <c r="X8" s="1"/>
      <c r="Y8" s="1"/>
    </row>
    <row r="9" spans="1:25" ht="15" customHeight="1" x14ac:dyDescent="0.2">
      <c r="A9" s="41"/>
      <c r="B9" s="126" t="s">
        <v>12</v>
      </c>
      <c r="C9" s="127"/>
      <c r="D9" s="127"/>
      <c r="E9" s="97">
        <f>PRODUCT(E6)</f>
        <v>22</v>
      </c>
      <c r="F9" s="97">
        <f>PRODUCT(F6)</f>
        <v>2</v>
      </c>
      <c r="G9" s="97">
        <f>PRODUCT(G6)</f>
        <v>20</v>
      </c>
      <c r="H9" s="128">
        <f>PRODUCT(F9/E9)</f>
        <v>9.0909090909090912E-2</v>
      </c>
      <c r="I9" s="123"/>
      <c r="J9" s="126" t="s">
        <v>58</v>
      </c>
      <c r="K9" s="129"/>
      <c r="L9" s="129"/>
      <c r="M9" s="130"/>
      <c r="N9" s="97"/>
      <c r="O9" s="97"/>
      <c r="P9" s="97"/>
      <c r="Q9" s="128"/>
      <c r="R9" s="155"/>
      <c r="S9" s="156"/>
      <c r="T9" s="131"/>
      <c r="U9" s="132"/>
      <c r="V9" s="1"/>
      <c r="W9" s="1"/>
      <c r="X9" s="1"/>
      <c r="Y9" s="1"/>
    </row>
    <row r="10" spans="1:25" ht="15" customHeight="1" x14ac:dyDescent="0.2">
      <c r="A10" s="41"/>
      <c r="B10" s="133" t="s">
        <v>14</v>
      </c>
      <c r="C10" s="134"/>
      <c r="D10" s="134"/>
      <c r="E10" s="97"/>
      <c r="F10" s="97"/>
      <c r="G10" s="97"/>
      <c r="H10" s="128"/>
      <c r="I10" s="123"/>
      <c r="J10" s="135" t="s">
        <v>59</v>
      </c>
      <c r="K10" s="136"/>
      <c r="L10" s="136"/>
      <c r="M10" s="130"/>
      <c r="N10" s="97"/>
      <c r="O10" s="97"/>
      <c r="P10" s="97"/>
      <c r="Q10" s="128"/>
      <c r="R10" s="155"/>
      <c r="S10" s="137"/>
      <c r="T10" s="138"/>
      <c r="U10" s="139"/>
      <c r="V10" s="1"/>
      <c r="W10" s="1"/>
      <c r="X10" s="1"/>
      <c r="Y10" s="1"/>
    </row>
    <row r="11" spans="1:25" ht="15" customHeight="1" x14ac:dyDescent="0.2">
      <c r="A11" s="41"/>
      <c r="B11" s="126" t="s">
        <v>15</v>
      </c>
      <c r="C11" s="127"/>
      <c r="D11" s="127"/>
      <c r="E11" s="97">
        <f>PRODUCT(N6)</f>
        <v>2</v>
      </c>
      <c r="F11" s="97">
        <f>PRODUCT(O6)</f>
        <v>0</v>
      </c>
      <c r="G11" s="97">
        <f>PRODUCT(P6)</f>
        <v>2</v>
      </c>
      <c r="H11" s="128">
        <f>PRODUCT(F11/E11)</f>
        <v>0</v>
      </c>
      <c r="I11" s="123"/>
      <c r="J11" s="126" t="s">
        <v>60</v>
      </c>
      <c r="K11" s="129"/>
      <c r="L11" s="140"/>
      <c r="M11" s="130"/>
      <c r="N11" s="97"/>
      <c r="O11" s="97"/>
      <c r="P11" s="97"/>
      <c r="Q11" s="128"/>
      <c r="R11" s="155"/>
      <c r="S11" s="156"/>
      <c r="T11" s="138"/>
      <c r="U11" s="139"/>
      <c r="V11" s="1"/>
      <c r="W11" s="1"/>
      <c r="X11" s="1"/>
      <c r="Y11" s="1"/>
    </row>
    <row r="12" spans="1:25" ht="15" customHeight="1" x14ac:dyDescent="0.2">
      <c r="A12" s="41"/>
      <c r="B12" s="141" t="s">
        <v>24</v>
      </c>
      <c r="C12" s="115"/>
      <c r="D12" s="115"/>
      <c r="E12" s="107">
        <f>SUM(E9:E11)</f>
        <v>24</v>
      </c>
      <c r="F12" s="107">
        <f>SUM(F9:F11)</f>
        <v>2</v>
      </c>
      <c r="G12" s="107">
        <f>SUM(G9:G11)</f>
        <v>22</v>
      </c>
      <c r="H12" s="142">
        <f>PRODUCT(F12/E12)</f>
        <v>8.3333333333333329E-2</v>
      </c>
      <c r="I12" s="157"/>
      <c r="J12" s="141" t="s">
        <v>24</v>
      </c>
      <c r="K12" s="115"/>
      <c r="L12" s="115"/>
      <c r="M12" s="143"/>
      <c r="N12" s="107"/>
      <c r="O12" s="107"/>
      <c r="P12" s="107"/>
      <c r="Q12" s="142"/>
      <c r="R12" s="144"/>
      <c r="S12" s="141"/>
      <c r="T12" s="115"/>
      <c r="U12" s="158"/>
      <c r="V12" s="1"/>
      <c r="W12" s="1"/>
      <c r="X12" s="1"/>
      <c r="Y12" s="1"/>
    </row>
    <row r="13" spans="1:25" ht="15" customHeight="1" x14ac:dyDescent="0.2">
      <c r="A13" s="44"/>
      <c r="B13" s="145"/>
      <c r="C13" s="145"/>
      <c r="D13" s="146"/>
      <c r="E13" s="145"/>
      <c r="F13" s="123"/>
      <c r="G13" s="123"/>
      <c r="H13" s="123"/>
      <c r="I13" s="147"/>
      <c r="J13" s="145"/>
      <c r="K13" s="123"/>
      <c r="L13" s="123"/>
      <c r="M13" s="123"/>
      <c r="N13" s="145"/>
      <c r="O13" s="123"/>
      <c r="P13" s="123"/>
      <c r="Q13" s="123"/>
      <c r="R13" s="145"/>
      <c r="S13" s="145"/>
      <c r="T13" s="145"/>
      <c r="U13" s="1"/>
      <c r="V13" s="1"/>
      <c r="W13" s="1"/>
      <c r="X13" s="1"/>
      <c r="Y13" s="1"/>
    </row>
    <row r="14" spans="1:25" ht="15" customHeight="1" x14ac:dyDescent="0.2">
      <c r="A14" s="44"/>
      <c r="B14" s="41" t="s">
        <v>61</v>
      </c>
      <c r="C14" s="148" t="s">
        <v>45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9"/>
      <c r="R14" s="145"/>
      <c r="S14" s="145"/>
      <c r="T14" s="145"/>
      <c r="U14" s="1"/>
      <c r="V14" s="1"/>
      <c r="W14" s="1"/>
      <c r="X14" s="1"/>
      <c r="Y14" s="1"/>
    </row>
    <row r="15" spans="1:25" ht="15" customHeight="1" x14ac:dyDescent="0.2">
      <c r="A15" s="44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1"/>
      <c r="X15" s="1"/>
      <c r="Y15" s="1"/>
    </row>
    <row r="16" spans="1:25" ht="15" customHeight="1" x14ac:dyDescent="0.2">
      <c r="A16" s="44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1"/>
      <c r="X16" s="1"/>
      <c r="Y16" s="1"/>
    </row>
    <row r="17" spans="1:25" ht="15" customHeight="1" x14ac:dyDescent="0.2">
      <c r="A17" s="44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1"/>
      <c r="X17" s="1"/>
      <c r="Y17" s="1"/>
    </row>
    <row r="18" spans="1:25" ht="15" customHeight="1" x14ac:dyDescent="0.2">
      <c r="A18" s="44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1"/>
      <c r="X18" s="1"/>
      <c r="Y18" s="1"/>
    </row>
    <row r="19" spans="1:25" ht="15" customHeight="1" x14ac:dyDescent="0.2">
      <c r="A19" s="44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1"/>
      <c r="X19" s="1"/>
      <c r="Y19" s="1"/>
    </row>
    <row r="20" spans="1:25" ht="15" customHeight="1" x14ac:dyDescent="0.2">
      <c r="A20" s="44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1"/>
      <c r="X20" s="1"/>
      <c r="Y20" s="1"/>
    </row>
    <row r="21" spans="1:25" ht="15" customHeight="1" x14ac:dyDescent="0.2">
      <c r="A21" s="44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1"/>
      <c r="X21" s="1"/>
      <c r="Y21" s="1"/>
    </row>
    <row r="22" spans="1:25" ht="15" customHeight="1" x14ac:dyDescent="0.2">
      <c r="A22" s="44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1"/>
      <c r="X22" s="1"/>
      <c r="Y22" s="1"/>
    </row>
    <row r="23" spans="1:25" ht="15" customHeight="1" x14ac:dyDescent="0.2">
      <c r="A23" s="4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"/>
      <c r="X23" s="1"/>
      <c r="Y23" s="1"/>
    </row>
    <row r="24" spans="1:25" ht="15" customHeight="1" x14ac:dyDescent="0.2">
      <c r="A24" s="4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1"/>
      <c r="X24" s="1"/>
      <c r="Y24" s="1"/>
    </row>
    <row r="25" spans="1:25" ht="15" customHeight="1" x14ac:dyDescent="0.2">
      <c r="A25" s="4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1"/>
      <c r="X25" s="1"/>
      <c r="Y25" s="1"/>
    </row>
    <row r="26" spans="1:25" ht="15" customHeight="1" x14ac:dyDescent="0.2">
      <c r="A26" s="4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1"/>
      <c r="X26" s="1"/>
      <c r="Y26" s="1"/>
    </row>
    <row r="27" spans="1:25" ht="15" customHeight="1" x14ac:dyDescent="0.2">
      <c r="A27" s="4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"/>
      <c r="X27" s="1"/>
      <c r="Y27" s="1"/>
    </row>
    <row r="28" spans="1:25" ht="15" customHeight="1" x14ac:dyDescent="0.2">
      <c r="A28" s="44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"/>
      <c r="X28" s="1"/>
      <c r="Y28" s="1"/>
    </row>
    <row r="29" spans="1:25" ht="15" customHeight="1" x14ac:dyDescent="0.2">
      <c r="A29" s="44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1"/>
      <c r="X29" s="1"/>
      <c r="Y29" s="1"/>
    </row>
    <row r="30" spans="1:25" ht="15" customHeight="1" x14ac:dyDescent="0.2">
      <c r="A30" s="44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"/>
      <c r="X30" s="1"/>
      <c r="Y30" s="1"/>
    </row>
    <row r="31" spans="1:25" ht="15" customHeight="1" x14ac:dyDescent="0.2">
      <c r="A31" s="44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1"/>
      <c r="X31" s="1"/>
      <c r="Y31" s="1"/>
    </row>
    <row r="32" spans="1:25" ht="15" customHeight="1" x14ac:dyDescent="0.2">
      <c r="A32" s="44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"/>
      <c r="X32" s="1"/>
      <c r="Y32" s="1"/>
    </row>
    <row r="33" spans="1:25" ht="15" customHeight="1" x14ac:dyDescent="0.2">
      <c r="A33" s="44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"/>
      <c r="X33" s="1"/>
      <c r="Y33" s="1"/>
    </row>
    <row r="34" spans="1:25" ht="15" customHeight="1" x14ac:dyDescent="0.2">
      <c r="A34" s="44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1"/>
      <c r="X34" s="1"/>
      <c r="Y34" s="1"/>
    </row>
    <row r="35" spans="1:25" ht="15" customHeight="1" x14ac:dyDescent="0.2">
      <c r="A35" s="44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"/>
      <c r="X35" s="1"/>
      <c r="Y35" s="1"/>
    </row>
    <row r="36" spans="1:25" ht="15" customHeight="1" x14ac:dyDescent="0.2">
      <c r="A36" s="44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"/>
      <c r="X36" s="1"/>
      <c r="Y36" s="1"/>
    </row>
    <row r="37" spans="1:25" ht="15" customHeight="1" x14ac:dyDescent="0.2">
      <c r="A37" s="44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"/>
      <c r="X37" s="1"/>
      <c r="Y37" s="1"/>
    </row>
    <row r="38" spans="1:25" ht="15" customHeight="1" x14ac:dyDescent="0.2">
      <c r="A38" s="44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1"/>
      <c r="X38" s="1"/>
      <c r="Y38" s="1"/>
    </row>
    <row r="39" spans="1:25" ht="15" customHeight="1" x14ac:dyDescent="0.2">
      <c r="A39" s="44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1"/>
      <c r="X39" s="1"/>
      <c r="Y39" s="1"/>
    </row>
    <row r="40" spans="1:25" ht="15" customHeight="1" x14ac:dyDescent="0.2">
      <c r="A40" s="44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1"/>
      <c r="X40" s="1"/>
      <c r="Y40" s="1"/>
    </row>
    <row r="41" spans="1:25" ht="15" customHeight="1" x14ac:dyDescent="0.2">
      <c r="A41" s="44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"/>
      <c r="X41" s="1"/>
      <c r="Y41" s="1"/>
    </row>
    <row r="42" spans="1:25" ht="15" customHeight="1" x14ac:dyDescent="0.2">
      <c r="A42" s="44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1"/>
      <c r="X42" s="1"/>
      <c r="Y42" s="1"/>
    </row>
    <row r="43" spans="1:25" ht="15" customHeight="1" x14ac:dyDescent="0.2">
      <c r="A43" s="44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1"/>
      <c r="X43" s="1"/>
      <c r="Y43" s="1"/>
    </row>
    <row r="44" spans="1:25" ht="15" customHeight="1" x14ac:dyDescent="0.2">
      <c r="A44" s="44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1"/>
      <c r="X44" s="1"/>
      <c r="Y44" s="1"/>
    </row>
    <row r="45" spans="1:25" ht="15" customHeight="1" x14ac:dyDescent="0.2">
      <c r="A45" s="44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1"/>
      <c r="X45" s="1"/>
      <c r="Y45" s="1"/>
    </row>
    <row r="46" spans="1:25" ht="15" customHeight="1" x14ac:dyDescent="0.2">
      <c r="A46" s="44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1"/>
      <c r="X46" s="1"/>
      <c r="Y46" s="1"/>
    </row>
    <row r="47" spans="1:25" ht="15" customHeight="1" x14ac:dyDescent="0.2">
      <c r="A47" s="44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1"/>
      <c r="X47" s="1"/>
      <c r="Y47" s="1"/>
    </row>
    <row r="48" spans="1:25" ht="15" customHeight="1" x14ac:dyDescent="0.2">
      <c r="A48" s="44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1"/>
      <c r="X48" s="1"/>
      <c r="Y48" s="1"/>
    </row>
    <row r="49" spans="1:25" ht="15" customHeight="1" x14ac:dyDescent="0.2">
      <c r="A49" s="44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1"/>
      <c r="X49" s="1"/>
      <c r="Y49" s="1"/>
    </row>
    <row r="50" spans="1:25" ht="15" customHeight="1" x14ac:dyDescent="0.2">
      <c r="A50" s="44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1"/>
      <c r="X50" s="1"/>
      <c r="Y50" s="1"/>
    </row>
    <row r="51" spans="1:25" ht="15" customHeight="1" x14ac:dyDescent="0.2">
      <c r="A51" s="44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1"/>
      <c r="X51" s="1"/>
      <c r="Y51" s="1"/>
    </row>
    <row r="52" spans="1:25" ht="15" customHeight="1" x14ac:dyDescent="0.2">
      <c r="A52" s="44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1"/>
      <c r="X52" s="1"/>
      <c r="Y52" s="1"/>
    </row>
    <row r="53" spans="1:25" ht="15" customHeight="1" x14ac:dyDescent="0.2">
      <c r="A53" s="44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1"/>
      <c r="X53" s="1"/>
      <c r="Y53" s="1"/>
    </row>
    <row r="54" spans="1:25" ht="15" customHeight="1" x14ac:dyDescent="0.2">
      <c r="A54" s="44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1"/>
      <c r="X54" s="1"/>
      <c r="Y54" s="1"/>
    </row>
    <row r="55" spans="1:25" ht="15" customHeight="1" x14ac:dyDescent="0.2">
      <c r="A55" s="44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1"/>
      <c r="X55" s="1"/>
      <c r="Y55" s="1"/>
    </row>
    <row r="56" spans="1:25" ht="15" customHeight="1" x14ac:dyDescent="0.2">
      <c r="A56" s="44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1"/>
      <c r="X56" s="1"/>
      <c r="Y56" s="1"/>
    </row>
    <row r="57" spans="1:25" ht="15" customHeight="1" x14ac:dyDescent="0.2">
      <c r="A57" s="44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1"/>
      <c r="X57" s="1"/>
      <c r="Y57" s="1"/>
    </row>
    <row r="58" spans="1:25" ht="15" customHeight="1" x14ac:dyDescent="0.2">
      <c r="A58" s="44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"/>
      <c r="X58" s="1"/>
      <c r="Y58" s="1"/>
    </row>
    <row r="59" spans="1:25" ht="15" customHeight="1" x14ac:dyDescent="0.2">
      <c r="A59" s="44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1"/>
      <c r="X59" s="1"/>
      <c r="Y59" s="1"/>
    </row>
    <row r="60" spans="1:25" ht="15" customHeight="1" x14ac:dyDescent="0.2">
      <c r="A60" s="44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1"/>
      <c r="X60" s="1"/>
      <c r="Y60" s="1"/>
    </row>
    <row r="61" spans="1:25" ht="15" customHeight="1" x14ac:dyDescent="0.2">
      <c r="A61" s="44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1"/>
      <c r="X61" s="1"/>
      <c r="Y61" s="1"/>
    </row>
    <row r="62" spans="1:25" ht="15" customHeight="1" x14ac:dyDescent="0.2">
      <c r="A62" s="44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1"/>
      <c r="X62" s="1"/>
      <c r="Y62" s="1"/>
    </row>
    <row r="63" spans="1:25" ht="15" customHeight="1" x14ac:dyDescent="0.2">
      <c r="A63" s="44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1"/>
      <c r="X63" s="1"/>
      <c r="Y63" s="1"/>
    </row>
    <row r="64" spans="1:25" ht="15" customHeight="1" x14ac:dyDescent="0.2">
      <c r="A64" s="44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1"/>
      <c r="X64" s="1"/>
      <c r="Y64" s="1"/>
    </row>
    <row r="65" spans="1:25" ht="15" customHeight="1" x14ac:dyDescent="0.2">
      <c r="A65" s="44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1"/>
      <c r="X65" s="1"/>
      <c r="Y65" s="1"/>
    </row>
    <row r="66" spans="1:25" ht="15" customHeight="1" x14ac:dyDescent="0.2">
      <c r="A66" s="44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1"/>
      <c r="X66" s="1"/>
      <c r="Y66" s="1"/>
    </row>
    <row r="67" spans="1:25" ht="15" customHeight="1" x14ac:dyDescent="0.2">
      <c r="A67" s="44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1"/>
      <c r="X67" s="1"/>
      <c r="Y67" s="1"/>
    </row>
    <row r="68" spans="1:25" ht="15" customHeight="1" x14ac:dyDescent="0.2">
      <c r="A68" s="44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1"/>
      <c r="X68" s="1"/>
      <c r="Y68" s="1"/>
    </row>
    <row r="69" spans="1:25" ht="15" customHeight="1" x14ac:dyDescent="0.2">
      <c r="A69" s="44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1"/>
      <c r="X69" s="1"/>
      <c r="Y69" s="1"/>
    </row>
    <row r="70" spans="1:25" ht="15" customHeight="1" x14ac:dyDescent="0.2">
      <c r="A70" s="44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1"/>
      <c r="X70" s="1"/>
      <c r="Y70" s="1"/>
    </row>
    <row r="71" spans="1:25" ht="15" customHeight="1" x14ac:dyDescent="0.2">
      <c r="A71" s="44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1"/>
      <c r="X71" s="1"/>
      <c r="Y71" s="1"/>
    </row>
    <row r="72" spans="1:25" ht="15" customHeight="1" x14ac:dyDescent="0.2">
      <c r="A72" s="44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1"/>
      <c r="X72" s="1"/>
      <c r="Y72" s="1"/>
    </row>
    <row r="73" spans="1:25" ht="15" customHeight="1" x14ac:dyDescent="0.2">
      <c r="A73" s="44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1"/>
      <c r="X73" s="1"/>
      <c r="Y73" s="1"/>
    </row>
    <row r="74" spans="1:25" ht="15" customHeight="1" x14ac:dyDescent="0.2">
      <c r="A74" s="44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1"/>
      <c r="X74" s="1"/>
      <c r="Y74" s="1"/>
    </row>
    <row r="75" spans="1:25" ht="15" customHeight="1" x14ac:dyDescent="0.2">
      <c r="A75" s="44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1"/>
      <c r="X75" s="1"/>
      <c r="Y75" s="1"/>
    </row>
    <row r="76" spans="1:25" ht="15" customHeight="1" x14ac:dyDescent="0.2">
      <c r="A76" s="44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1"/>
      <c r="X76" s="1"/>
      <c r="Y76" s="1"/>
    </row>
    <row r="77" spans="1:25" ht="15" customHeight="1" x14ac:dyDescent="0.2">
      <c r="A77" s="44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1"/>
      <c r="X77" s="1"/>
      <c r="Y77" s="1"/>
    </row>
    <row r="78" spans="1:25" ht="15" customHeight="1" x14ac:dyDescent="0.2">
      <c r="A78" s="44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1"/>
      <c r="X78" s="1"/>
      <c r="Y78" s="1"/>
    </row>
    <row r="79" spans="1:25" ht="15" customHeight="1" x14ac:dyDescent="0.2">
      <c r="A79" s="44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1"/>
      <c r="X79" s="1"/>
      <c r="Y79" s="1"/>
    </row>
    <row r="80" spans="1:25" ht="15" customHeight="1" x14ac:dyDescent="0.2">
      <c r="A80" s="44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1"/>
      <c r="X80" s="1"/>
      <c r="Y80" s="1"/>
    </row>
    <row r="81" spans="1:25" ht="15" customHeight="1" x14ac:dyDescent="0.2">
      <c r="A81" s="44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1"/>
      <c r="X81" s="1"/>
      <c r="Y81" s="1"/>
    </row>
    <row r="82" spans="1:25" ht="15" customHeight="1" x14ac:dyDescent="0.2">
      <c r="A82" s="44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1"/>
      <c r="X82" s="1"/>
      <c r="Y82" s="1"/>
    </row>
    <row r="83" spans="1:25" ht="15" customHeight="1" x14ac:dyDescent="0.2">
      <c r="A83" s="44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1"/>
      <c r="X83" s="1"/>
      <c r="Y83" s="1"/>
    </row>
    <row r="84" spans="1:25" ht="15" customHeight="1" x14ac:dyDescent="0.2">
      <c r="A84" s="44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1"/>
      <c r="X84" s="1"/>
      <c r="Y84" s="1"/>
    </row>
    <row r="85" spans="1:25" ht="15" customHeight="1" x14ac:dyDescent="0.2">
      <c r="A85" s="44"/>
      <c r="B85" s="145"/>
      <c r="C85" s="145"/>
      <c r="D85" s="146"/>
      <c r="E85" s="145"/>
      <c r="F85" s="123"/>
      <c r="G85" s="123"/>
      <c r="H85" s="123"/>
      <c r="I85" s="147"/>
      <c r="J85" s="145"/>
      <c r="K85" s="123"/>
      <c r="L85" s="123"/>
      <c r="M85" s="123"/>
      <c r="N85" s="145"/>
      <c r="O85" s="123"/>
      <c r="P85" s="123"/>
      <c r="Q85" s="123"/>
      <c r="R85" s="145"/>
      <c r="S85" s="145"/>
      <c r="T85" s="145"/>
      <c r="U85" s="1"/>
      <c r="V85" s="1"/>
      <c r="W85" s="1"/>
      <c r="X85" s="1"/>
      <c r="Y85" s="1"/>
    </row>
    <row r="86" spans="1:25" ht="15" customHeight="1" x14ac:dyDescent="0.2">
      <c r="A86" s="44"/>
      <c r="B86" s="145"/>
      <c r="C86" s="145"/>
      <c r="D86" s="146"/>
      <c r="E86" s="145"/>
      <c r="F86" s="123"/>
      <c r="G86" s="123"/>
      <c r="H86" s="123"/>
      <c r="I86" s="147"/>
      <c r="J86" s="145"/>
      <c r="K86" s="123"/>
      <c r="L86" s="123"/>
      <c r="M86" s="123"/>
      <c r="N86" s="145"/>
      <c r="O86" s="123"/>
      <c r="P86" s="123"/>
      <c r="Q86" s="123"/>
      <c r="R86" s="145"/>
      <c r="S86" s="145"/>
      <c r="T86" s="145"/>
      <c r="U86" s="1"/>
      <c r="V86" s="1"/>
      <c r="W86" s="1"/>
      <c r="X86" s="1"/>
      <c r="Y86" s="1"/>
    </row>
    <row r="87" spans="1:25" ht="15" customHeight="1" x14ac:dyDescent="0.2">
      <c r="A87" s="44"/>
      <c r="B87" s="145"/>
      <c r="C87" s="145"/>
      <c r="D87" s="146"/>
      <c r="E87" s="145"/>
      <c r="F87" s="123"/>
      <c r="G87" s="123"/>
      <c r="H87" s="123"/>
      <c r="I87" s="147"/>
      <c r="J87" s="145"/>
      <c r="K87" s="123"/>
      <c r="L87" s="123"/>
      <c r="M87" s="123"/>
      <c r="N87" s="145"/>
      <c r="O87" s="123"/>
      <c r="P87" s="123"/>
      <c r="Q87" s="123"/>
      <c r="R87" s="145"/>
      <c r="S87" s="145"/>
      <c r="T87" s="145"/>
      <c r="U87" s="1"/>
      <c r="V87" s="1"/>
      <c r="W87" s="1"/>
      <c r="X87" s="1"/>
      <c r="Y87" s="1"/>
    </row>
    <row r="88" spans="1:25" ht="15" customHeight="1" x14ac:dyDescent="0.2">
      <c r="A88" s="44"/>
      <c r="B88" s="145"/>
      <c r="C88" s="145"/>
      <c r="D88" s="146"/>
      <c r="E88" s="145"/>
      <c r="F88" s="123"/>
      <c r="G88" s="123"/>
      <c r="H88" s="123"/>
      <c r="I88" s="147"/>
      <c r="J88" s="145"/>
      <c r="K88" s="123"/>
      <c r="L88" s="123"/>
      <c r="M88" s="123"/>
      <c r="N88" s="145"/>
      <c r="O88" s="123"/>
      <c r="P88" s="123"/>
      <c r="Q88" s="123"/>
      <c r="R88" s="145"/>
      <c r="S88" s="145"/>
      <c r="T88" s="145"/>
      <c r="U88" s="1"/>
      <c r="V88" s="1"/>
      <c r="W88" s="1"/>
      <c r="X88" s="1"/>
      <c r="Y88" s="1"/>
    </row>
    <row r="89" spans="1:25" ht="15" customHeight="1" x14ac:dyDescent="0.2">
      <c r="A89" s="44"/>
      <c r="B89" s="145"/>
      <c r="C89" s="145"/>
      <c r="D89" s="146"/>
      <c r="E89" s="145"/>
      <c r="F89" s="123"/>
      <c r="G89" s="123"/>
      <c r="H89" s="123"/>
      <c r="I89" s="147"/>
      <c r="J89" s="145"/>
      <c r="K89" s="123"/>
      <c r="L89" s="123"/>
      <c r="M89" s="123"/>
      <c r="N89" s="145"/>
      <c r="O89" s="123"/>
      <c r="P89" s="123"/>
      <c r="Q89" s="123"/>
      <c r="R89" s="145"/>
      <c r="S89" s="145"/>
      <c r="T89" s="145"/>
      <c r="U89" s="1"/>
      <c r="V89" s="1"/>
      <c r="W89" s="1"/>
      <c r="X89" s="1"/>
      <c r="Y89" s="1"/>
    </row>
    <row r="90" spans="1:25" ht="15" customHeight="1" x14ac:dyDescent="0.2">
      <c r="A90" s="44"/>
      <c r="B90" s="145"/>
      <c r="C90" s="145"/>
      <c r="D90" s="146"/>
      <c r="E90" s="145"/>
      <c r="F90" s="123"/>
      <c r="G90" s="123"/>
      <c r="H90" s="123"/>
      <c r="I90" s="147"/>
      <c r="J90" s="145"/>
      <c r="K90" s="123"/>
      <c r="L90" s="123"/>
      <c r="M90" s="123"/>
      <c r="N90" s="145"/>
      <c r="O90" s="123"/>
      <c r="P90" s="123"/>
      <c r="Q90" s="123"/>
      <c r="R90" s="145"/>
      <c r="S90" s="145"/>
      <c r="T90" s="145"/>
      <c r="U90" s="1"/>
      <c r="V90" s="1"/>
      <c r="W90" s="1"/>
      <c r="X90" s="1"/>
      <c r="Y90" s="1"/>
    </row>
    <row r="91" spans="1:25" ht="15" customHeight="1" x14ac:dyDescent="0.2">
      <c r="A91" s="44"/>
      <c r="B91" s="145"/>
      <c r="C91" s="145"/>
      <c r="D91" s="146"/>
      <c r="E91" s="145"/>
      <c r="F91" s="123"/>
      <c r="G91" s="123"/>
      <c r="H91" s="123"/>
      <c r="I91" s="147"/>
      <c r="J91" s="145"/>
      <c r="K91" s="123"/>
      <c r="L91" s="123"/>
      <c r="M91" s="123"/>
      <c r="N91" s="145"/>
      <c r="O91" s="123"/>
      <c r="P91" s="123"/>
      <c r="Q91" s="123"/>
      <c r="R91" s="145"/>
      <c r="S91" s="145"/>
      <c r="T91" s="145"/>
      <c r="U91" s="1"/>
      <c r="V91" s="1"/>
      <c r="W91" s="1"/>
      <c r="X91" s="1"/>
      <c r="Y91" s="1"/>
    </row>
    <row r="92" spans="1:25" ht="15" customHeight="1" x14ac:dyDescent="0.2">
      <c r="A92" s="44"/>
      <c r="B92" s="145"/>
      <c r="C92" s="145"/>
      <c r="D92" s="146"/>
      <c r="E92" s="145"/>
      <c r="F92" s="123"/>
      <c r="G92" s="123"/>
      <c r="H92" s="123"/>
      <c r="I92" s="147"/>
      <c r="J92" s="145"/>
      <c r="K92" s="123"/>
      <c r="L92" s="123"/>
      <c r="M92" s="123"/>
      <c r="N92" s="145"/>
      <c r="O92" s="123"/>
      <c r="P92" s="123"/>
      <c r="Q92" s="123"/>
      <c r="R92" s="145"/>
      <c r="S92" s="145"/>
      <c r="T92" s="145"/>
      <c r="U92" s="1"/>
      <c r="V92" s="1"/>
      <c r="W92" s="1"/>
      <c r="X92" s="1"/>
      <c r="Y92" s="1"/>
    </row>
    <row r="93" spans="1:25" ht="15" customHeight="1" x14ac:dyDescent="0.2">
      <c r="A93" s="44"/>
      <c r="B93" s="145"/>
      <c r="C93" s="145"/>
      <c r="D93" s="146"/>
      <c r="E93" s="145"/>
      <c r="F93" s="123"/>
      <c r="G93" s="123"/>
      <c r="H93" s="123"/>
      <c r="I93" s="147"/>
      <c r="J93" s="145"/>
      <c r="K93" s="123"/>
      <c r="L93" s="123"/>
      <c r="M93" s="123"/>
      <c r="N93" s="145"/>
      <c r="O93" s="123"/>
      <c r="P93" s="123"/>
      <c r="Q93" s="123"/>
      <c r="R93" s="145"/>
      <c r="S93" s="145"/>
      <c r="T93" s="145"/>
      <c r="U93" s="1"/>
      <c r="V93" s="1"/>
      <c r="W93" s="1"/>
      <c r="X93" s="1"/>
      <c r="Y93" s="1"/>
    </row>
    <row r="94" spans="1:25" ht="15" customHeight="1" x14ac:dyDescent="0.2">
      <c r="A94" s="44"/>
      <c r="B94" s="145"/>
      <c r="C94" s="145"/>
      <c r="D94" s="146"/>
      <c r="E94" s="145"/>
      <c r="F94" s="123"/>
      <c r="G94" s="123"/>
      <c r="H94" s="123"/>
      <c r="I94" s="147"/>
      <c r="J94" s="145"/>
      <c r="K94" s="123"/>
      <c r="L94" s="123"/>
      <c r="M94" s="123"/>
      <c r="N94" s="145"/>
      <c r="O94" s="123"/>
      <c r="P94" s="123"/>
      <c r="Q94" s="123"/>
      <c r="R94" s="145"/>
      <c r="S94" s="145"/>
      <c r="T94" s="145"/>
      <c r="U94" s="1"/>
      <c r="V94" s="1"/>
      <c r="W94" s="1"/>
      <c r="X94" s="1"/>
      <c r="Y94" s="1"/>
    </row>
    <row r="95" spans="1:25" ht="15" customHeight="1" x14ac:dyDescent="0.2">
      <c r="A95" s="44"/>
      <c r="B95" s="145"/>
      <c r="C95" s="145"/>
      <c r="D95" s="146"/>
      <c r="E95" s="145"/>
      <c r="F95" s="123"/>
      <c r="G95" s="123"/>
      <c r="H95" s="123"/>
      <c r="I95" s="147"/>
      <c r="J95" s="145"/>
      <c r="K95" s="123"/>
      <c r="L95" s="123"/>
      <c r="M95" s="123"/>
      <c r="N95" s="145"/>
      <c r="O95" s="123"/>
      <c r="P95" s="123"/>
      <c r="Q95" s="123"/>
      <c r="R95" s="145"/>
      <c r="S95" s="145"/>
      <c r="T95" s="145"/>
      <c r="U95" s="1"/>
      <c r="V95" s="1"/>
      <c r="W95" s="1"/>
      <c r="X95" s="1"/>
      <c r="Y95" s="1"/>
    </row>
    <row r="96" spans="1:25" ht="15" customHeight="1" x14ac:dyDescent="0.2">
      <c r="A96" s="44"/>
      <c r="B96" s="145"/>
      <c r="C96" s="145"/>
      <c r="D96" s="146"/>
      <c r="E96" s="145"/>
      <c r="F96" s="123"/>
      <c r="G96" s="123"/>
      <c r="H96" s="123"/>
      <c r="I96" s="147"/>
      <c r="J96" s="145"/>
      <c r="K96" s="123"/>
      <c r="L96" s="123"/>
      <c r="M96" s="123"/>
      <c r="N96" s="145"/>
      <c r="O96" s="123"/>
      <c r="P96" s="123"/>
      <c r="Q96" s="123"/>
      <c r="R96" s="145"/>
      <c r="S96" s="145"/>
      <c r="T96" s="145"/>
      <c r="U96" s="1"/>
      <c r="V96" s="1"/>
      <c r="W96" s="1"/>
      <c r="X96" s="1"/>
      <c r="Y96" s="1"/>
    </row>
    <row r="97" spans="1:25" ht="15" customHeight="1" x14ac:dyDescent="0.2">
      <c r="A97" s="44"/>
      <c r="B97" s="145"/>
      <c r="C97" s="145"/>
      <c r="D97" s="146"/>
      <c r="E97" s="145"/>
      <c r="F97" s="123"/>
      <c r="G97" s="123"/>
      <c r="H97" s="123"/>
      <c r="I97" s="147"/>
      <c r="J97" s="145"/>
      <c r="K97" s="123"/>
      <c r="L97" s="123"/>
      <c r="M97" s="123"/>
      <c r="N97" s="145"/>
      <c r="O97" s="123"/>
      <c r="P97" s="123"/>
      <c r="Q97" s="123"/>
      <c r="R97" s="145"/>
      <c r="S97" s="145"/>
      <c r="T97" s="145"/>
      <c r="U97" s="1"/>
      <c r="V97" s="1"/>
      <c r="W97" s="1"/>
      <c r="X97" s="1"/>
      <c r="Y97" s="1"/>
    </row>
    <row r="98" spans="1:25" ht="15" customHeight="1" x14ac:dyDescent="0.2">
      <c r="A98" s="44"/>
      <c r="B98" s="145"/>
      <c r="C98" s="145"/>
      <c r="D98" s="146"/>
      <c r="E98" s="145"/>
      <c r="F98" s="123"/>
      <c r="G98" s="123"/>
      <c r="H98" s="123"/>
      <c r="I98" s="147"/>
      <c r="J98" s="145"/>
      <c r="K98" s="123"/>
      <c r="L98" s="123"/>
      <c r="M98" s="123"/>
      <c r="N98" s="145"/>
      <c r="O98" s="123"/>
      <c r="P98" s="123"/>
      <c r="Q98" s="123"/>
      <c r="R98" s="145"/>
      <c r="S98" s="145"/>
      <c r="T98" s="145"/>
      <c r="U98" s="1"/>
      <c r="V98" s="1"/>
      <c r="W98" s="1"/>
      <c r="X98" s="1"/>
      <c r="Y98" s="1"/>
    </row>
    <row r="99" spans="1:25" ht="15" customHeight="1" x14ac:dyDescent="0.2">
      <c r="A99" s="44"/>
      <c r="B99" s="145"/>
      <c r="C99" s="145"/>
      <c r="D99" s="146"/>
      <c r="E99" s="145"/>
      <c r="F99" s="123"/>
      <c r="G99" s="123"/>
      <c r="H99" s="123"/>
      <c r="I99" s="147"/>
      <c r="J99" s="145"/>
      <c r="K99" s="123"/>
      <c r="L99" s="123"/>
      <c r="M99" s="123"/>
      <c r="N99" s="145"/>
      <c r="O99" s="123"/>
      <c r="P99" s="123"/>
      <c r="Q99" s="123"/>
      <c r="R99" s="145"/>
      <c r="S99" s="145"/>
      <c r="T99" s="145"/>
      <c r="U99" s="1"/>
      <c r="V99" s="1"/>
      <c r="W99" s="1"/>
      <c r="X99" s="1"/>
      <c r="Y99" s="1"/>
    </row>
    <row r="100" spans="1:25" ht="15" customHeight="1" x14ac:dyDescent="0.2">
      <c r="A100" s="44"/>
      <c r="B100" s="145"/>
      <c r="C100" s="145"/>
      <c r="D100" s="146"/>
      <c r="E100" s="145"/>
      <c r="F100" s="123"/>
      <c r="G100" s="123"/>
      <c r="H100" s="123"/>
      <c r="I100" s="147"/>
      <c r="J100" s="145"/>
      <c r="K100" s="123"/>
      <c r="L100" s="123"/>
      <c r="M100" s="123"/>
      <c r="N100" s="145"/>
      <c r="O100" s="123"/>
      <c r="P100" s="123"/>
      <c r="Q100" s="123"/>
      <c r="R100" s="145"/>
      <c r="S100" s="145"/>
      <c r="T100" s="145"/>
      <c r="U100" s="1"/>
      <c r="V100" s="1"/>
      <c r="W100" s="1"/>
      <c r="X100" s="1"/>
      <c r="Y100" s="1"/>
    </row>
    <row r="101" spans="1:25" ht="15" customHeight="1" x14ac:dyDescent="0.2">
      <c r="A101" s="44"/>
      <c r="B101" s="145"/>
      <c r="C101" s="145"/>
      <c r="D101" s="146"/>
      <c r="E101" s="145"/>
      <c r="F101" s="123"/>
      <c r="G101" s="123"/>
      <c r="H101" s="123"/>
      <c r="I101" s="147"/>
      <c r="J101" s="145"/>
      <c r="K101" s="123"/>
      <c r="L101" s="123"/>
      <c r="M101" s="123"/>
      <c r="N101" s="145"/>
      <c r="O101" s="123"/>
      <c r="P101" s="123"/>
      <c r="Q101" s="123"/>
      <c r="R101" s="145"/>
      <c r="S101" s="145"/>
      <c r="T101" s="145"/>
      <c r="U101" s="1"/>
      <c r="V101" s="1"/>
      <c r="W101" s="1"/>
      <c r="X101" s="1"/>
      <c r="Y101" s="1"/>
    </row>
    <row r="102" spans="1:25" ht="15" customHeight="1" x14ac:dyDescent="0.2">
      <c r="A102" s="44"/>
      <c r="B102" s="145"/>
      <c r="C102" s="145"/>
      <c r="D102" s="146"/>
      <c r="E102" s="145"/>
      <c r="F102" s="123"/>
      <c r="G102" s="123"/>
      <c r="H102" s="123"/>
      <c r="I102" s="147"/>
      <c r="J102" s="145"/>
      <c r="K102" s="123"/>
      <c r="L102" s="123"/>
      <c r="M102" s="123"/>
      <c r="N102" s="145"/>
      <c r="O102" s="123"/>
      <c r="P102" s="123"/>
      <c r="Q102" s="123"/>
      <c r="R102" s="145"/>
      <c r="S102" s="145"/>
      <c r="T102" s="145"/>
      <c r="U102" s="1"/>
      <c r="V102" s="1"/>
      <c r="W102" s="1"/>
      <c r="X102" s="1"/>
      <c r="Y102" s="1"/>
    </row>
    <row r="103" spans="1:25" ht="15" customHeight="1" x14ac:dyDescent="0.2">
      <c r="A103" s="44"/>
      <c r="B103" s="145"/>
      <c r="C103" s="145"/>
      <c r="D103" s="146"/>
      <c r="E103" s="145"/>
      <c r="F103" s="123"/>
      <c r="G103" s="123"/>
      <c r="H103" s="123"/>
      <c r="I103" s="147"/>
      <c r="J103" s="145"/>
      <c r="K103" s="123"/>
      <c r="L103" s="123"/>
      <c r="M103" s="123"/>
      <c r="N103" s="145"/>
      <c r="O103" s="123"/>
      <c r="P103" s="123"/>
      <c r="Q103" s="123"/>
      <c r="R103" s="145"/>
      <c r="S103" s="145"/>
      <c r="T103" s="145"/>
      <c r="U103" s="1"/>
      <c r="V103" s="1"/>
      <c r="W103" s="1"/>
      <c r="X103" s="1"/>
      <c r="Y103" s="1"/>
    </row>
    <row r="104" spans="1:25" ht="15" customHeight="1" x14ac:dyDescent="0.2">
      <c r="A104" s="44"/>
      <c r="B104" s="145"/>
      <c r="C104" s="145"/>
      <c r="D104" s="146"/>
      <c r="E104" s="145"/>
      <c r="F104" s="123"/>
      <c r="G104" s="123"/>
      <c r="H104" s="123"/>
      <c r="I104" s="147"/>
      <c r="J104" s="145"/>
      <c r="K104" s="123"/>
      <c r="L104" s="123"/>
      <c r="M104" s="123"/>
      <c r="N104" s="145"/>
      <c r="O104" s="123"/>
      <c r="P104" s="123"/>
      <c r="Q104" s="123"/>
      <c r="R104" s="145"/>
      <c r="S104" s="145"/>
      <c r="T104" s="145"/>
      <c r="U104" s="1"/>
      <c r="V104" s="1"/>
      <c r="W104" s="1"/>
      <c r="X104" s="1"/>
      <c r="Y104" s="1"/>
    </row>
    <row r="105" spans="1:25" ht="15" customHeight="1" x14ac:dyDescent="0.2">
      <c r="A105" s="44"/>
      <c r="B105" s="145"/>
      <c r="C105" s="145"/>
      <c r="D105" s="146"/>
      <c r="E105" s="145"/>
      <c r="F105" s="123"/>
      <c r="G105" s="123"/>
      <c r="H105" s="123"/>
      <c r="I105" s="147"/>
      <c r="J105" s="145"/>
      <c r="K105" s="123"/>
      <c r="L105" s="123"/>
      <c r="M105" s="123"/>
      <c r="N105" s="145"/>
      <c r="O105" s="123"/>
      <c r="P105" s="123"/>
      <c r="Q105" s="123"/>
      <c r="R105" s="145"/>
      <c r="S105" s="145"/>
      <c r="T105" s="145"/>
      <c r="U105" s="1"/>
      <c r="V105" s="1"/>
      <c r="W105" s="1"/>
      <c r="X105" s="1"/>
      <c r="Y105" s="1"/>
    </row>
    <row r="106" spans="1:25" ht="15" customHeight="1" x14ac:dyDescent="0.2">
      <c r="A106" s="44"/>
      <c r="B106" s="145"/>
      <c r="C106" s="145"/>
      <c r="D106" s="146"/>
      <c r="E106" s="145"/>
      <c r="F106" s="123"/>
      <c r="G106" s="123"/>
      <c r="H106" s="123"/>
      <c r="I106" s="147"/>
      <c r="J106" s="145"/>
      <c r="K106" s="123"/>
      <c r="L106" s="123"/>
      <c r="M106" s="123"/>
      <c r="N106" s="145"/>
      <c r="O106" s="123"/>
      <c r="P106" s="123"/>
      <c r="Q106" s="123"/>
      <c r="R106" s="145"/>
      <c r="S106" s="145"/>
      <c r="T106" s="145"/>
      <c r="U106" s="1"/>
      <c r="V106" s="1"/>
      <c r="W106" s="1"/>
      <c r="X106" s="1"/>
      <c r="Y106" s="1"/>
    </row>
    <row r="107" spans="1:25" ht="15" customHeight="1" x14ac:dyDescent="0.2">
      <c r="A107" s="44"/>
      <c r="B107" s="145"/>
      <c r="C107" s="145"/>
      <c r="D107" s="146"/>
      <c r="E107" s="145"/>
      <c r="F107" s="123"/>
      <c r="G107" s="123"/>
      <c r="H107" s="123"/>
      <c r="I107" s="147"/>
      <c r="J107" s="145"/>
      <c r="K107" s="123"/>
      <c r="L107" s="123"/>
      <c r="M107" s="123"/>
      <c r="N107" s="145"/>
      <c r="O107" s="123"/>
      <c r="P107" s="123"/>
      <c r="Q107" s="123"/>
      <c r="R107" s="145"/>
      <c r="S107" s="145"/>
      <c r="T107" s="145"/>
      <c r="U107" s="1"/>
      <c r="V107" s="1"/>
      <c r="W107" s="1"/>
      <c r="X107" s="1"/>
      <c r="Y107" s="1"/>
    </row>
    <row r="108" spans="1:25" ht="15" customHeight="1" x14ac:dyDescent="0.2">
      <c r="A108" s="44"/>
      <c r="B108" s="145"/>
      <c r="C108" s="145"/>
      <c r="D108" s="146"/>
      <c r="E108" s="145"/>
      <c r="F108" s="123"/>
      <c r="G108" s="123"/>
      <c r="H108" s="123"/>
      <c r="I108" s="147"/>
      <c r="J108" s="145"/>
      <c r="K108" s="123"/>
      <c r="L108" s="123"/>
      <c r="M108" s="123"/>
      <c r="N108" s="145"/>
      <c r="O108" s="123"/>
      <c r="P108" s="123"/>
      <c r="Q108" s="123"/>
      <c r="R108" s="145"/>
      <c r="S108" s="145"/>
      <c r="T108" s="145"/>
      <c r="U108" s="1"/>
      <c r="V108" s="1"/>
      <c r="W108" s="1"/>
      <c r="X108" s="1"/>
      <c r="Y108" s="1"/>
    </row>
    <row r="109" spans="1:25" ht="15" customHeight="1" x14ac:dyDescent="0.2">
      <c r="A109" s="44"/>
      <c r="B109" s="145"/>
      <c r="C109" s="145"/>
      <c r="D109" s="146"/>
      <c r="E109" s="145"/>
      <c r="F109" s="123"/>
      <c r="G109" s="123"/>
      <c r="H109" s="123"/>
      <c r="I109" s="147"/>
      <c r="J109" s="145"/>
      <c r="K109" s="123"/>
      <c r="L109" s="123"/>
      <c r="M109" s="123"/>
      <c r="N109" s="145"/>
      <c r="O109" s="123"/>
      <c r="P109" s="123"/>
      <c r="Q109" s="123"/>
      <c r="R109" s="145"/>
      <c r="S109" s="145"/>
      <c r="T109" s="145"/>
      <c r="U109" s="1"/>
      <c r="V109" s="1"/>
      <c r="W109" s="1"/>
      <c r="X109" s="1"/>
      <c r="Y109" s="1"/>
    </row>
    <row r="110" spans="1:25" ht="15" customHeight="1" x14ac:dyDescent="0.2">
      <c r="A110" s="44"/>
      <c r="B110" s="145"/>
      <c r="C110" s="145"/>
      <c r="D110" s="146"/>
      <c r="E110" s="145"/>
      <c r="F110" s="123"/>
      <c r="G110" s="123"/>
      <c r="H110" s="123"/>
      <c r="I110" s="147"/>
      <c r="J110" s="145"/>
      <c r="K110" s="123"/>
      <c r="L110" s="123"/>
      <c r="M110" s="123"/>
      <c r="N110" s="145"/>
      <c r="O110" s="123"/>
      <c r="P110" s="123"/>
      <c r="Q110" s="123"/>
      <c r="R110" s="145"/>
      <c r="S110" s="145"/>
      <c r="T110" s="145"/>
      <c r="U110" s="1"/>
      <c r="V110" s="1"/>
      <c r="W110" s="1"/>
      <c r="X110" s="1"/>
      <c r="Y110" s="1"/>
    </row>
    <row r="111" spans="1:25" ht="15" customHeight="1" x14ac:dyDescent="0.2">
      <c r="A111" s="44"/>
      <c r="B111" s="145"/>
      <c r="C111" s="145"/>
      <c r="D111" s="146"/>
      <c r="E111" s="145"/>
      <c r="F111" s="123"/>
      <c r="G111" s="123"/>
      <c r="H111" s="123"/>
      <c r="I111" s="147"/>
      <c r="J111" s="145"/>
      <c r="K111" s="123"/>
      <c r="L111" s="123"/>
      <c r="M111" s="123"/>
      <c r="N111" s="145"/>
      <c r="O111" s="123"/>
      <c r="P111" s="123"/>
      <c r="Q111" s="123"/>
      <c r="R111" s="145"/>
      <c r="S111" s="145"/>
      <c r="T111" s="145"/>
      <c r="U111" s="1"/>
      <c r="V111" s="1"/>
      <c r="W111" s="1"/>
      <c r="X111" s="1"/>
      <c r="Y111" s="1"/>
    </row>
    <row r="112" spans="1:25" ht="15" customHeight="1" x14ac:dyDescent="0.2">
      <c r="A112" s="44"/>
      <c r="B112" s="145"/>
      <c r="C112" s="145"/>
      <c r="D112" s="146"/>
      <c r="E112" s="145"/>
      <c r="F112" s="123"/>
      <c r="G112" s="123"/>
      <c r="H112" s="123"/>
      <c r="I112" s="147"/>
      <c r="J112" s="145"/>
      <c r="K112" s="123"/>
      <c r="L112" s="123"/>
      <c r="M112" s="123"/>
      <c r="N112" s="145"/>
      <c r="O112" s="123"/>
      <c r="P112" s="123"/>
      <c r="Q112" s="123"/>
      <c r="R112" s="145"/>
      <c r="S112" s="145"/>
      <c r="T112" s="145"/>
      <c r="U112" s="1"/>
      <c r="V112" s="1"/>
      <c r="W112" s="1"/>
      <c r="X112" s="1"/>
      <c r="Y112" s="1"/>
    </row>
    <row r="113" spans="1:25" ht="15" customHeight="1" x14ac:dyDescent="0.2">
      <c r="A113" s="44"/>
      <c r="B113" s="145"/>
      <c r="C113" s="145"/>
      <c r="D113" s="146"/>
      <c r="E113" s="145"/>
      <c r="F113" s="123"/>
      <c r="G113" s="123"/>
      <c r="H113" s="123"/>
      <c r="I113" s="147"/>
      <c r="J113" s="145"/>
      <c r="K113" s="123"/>
      <c r="L113" s="123"/>
      <c r="M113" s="123"/>
      <c r="N113" s="145"/>
      <c r="O113" s="123"/>
      <c r="P113" s="123"/>
      <c r="Q113" s="123"/>
      <c r="R113" s="145"/>
      <c r="S113" s="145"/>
      <c r="T113" s="145"/>
      <c r="U113" s="1"/>
      <c r="V113" s="1"/>
      <c r="W113" s="1"/>
      <c r="X113" s="1"/>
      <c r="Y113" s="1"/>
    </row>
    <row r="114" spans="1:25" ht="15" customHeight="1" x14ac:dyDescent="0.2">
      <c r="A114" s="44"/>
      <c r="B114" s="145"/>
      <c r="C114" s="145"/>
      <c r="D114" s="146"/>
      <c r="E114" s="145"/>
      <c r="F114" s="123"/>
      <c r="G114" s="123"/>
      <c r="H114" s="123"/>
      <c r="I114" s="147"/>
      <c r="J114" s="145"/>
      <c r="K114" s="123"/>
      <c r="L114" s="123"/>
      <c r="M114" s="123"/>
      <c r="N114" s="145"/>
      <c r="O114" s="123"/>
      <c r="P114" s="123"/>
      <c r="Q114" s="123"/>
      <c r="R114" s="145"/>
      <c r="S114" s="145"/>
      <c r="T114" s="145"/>
      <c r="U114" s="1"/>
      <c r="V114" s="1"/>
      <c r="W114" s="1"/>
      <c r="X114" s="1"/>
      <c r="Y114" s="1"/>
    </row>
    <row r="115" spans="1:25" ht="15" customHeight="1" x14ac:dyDescent="0.2">
      <c r="A115" s="44"/>
      <c r="B115" s="145"/>
      <c r="C115" s="145"/>
      <c r="D115" s="146"/>
      <c r="E115" s="145"/>
      <c r="F115" s="123"/>
      <c r="G115" s="123"/>
      <c r="H115" s="123"/>
      <c r="I115" s="147"/>
      <c r="J115" s="145"/>
      <c r="K115" s="123"/>
      <c r="L115" s="123"/>
      <c r="M115" s="123"/>
      <c r="N115" s="145"/>
      <c r="O115" s="123"/>
      <c r="P115" s="123"/>
      <c r="Q115" s="123"/>
      <c r="R115" s="145"/>
      <c r="S115" s="145"/>
      <c r="T115" s="145"/>
      <c r="U115" s="1"/>
      <c r="V115" s="1"/>
      <c r="W115" s="1"/>
      <c r="X115" s="1"/>
      <c r="Y115" s="1"/>
    </row>
    <row r="116" spans="1:25" ht="15" customHeight="1" x14ac:dyDescent="0.2">
      <c r="A116" s="44"/>
      <c r="B116" s="145"/>
      <c r="C116" s="145"/>
      <c r="D116" s="146"/>
      <c r="E116" s="145"/>
      <c r="F116" s="123"/>
      <c r="G116" s="123"/>
      <c r="H116" s="123"/>
      <c r="I116" s="147"/>
      <c r="J116" s="145"/>
      <c r="K116" s="123"/>
      <c r="L116" s="123"/>
      <c r="M116" s="123"/>
      <c r="N116" s="145"/>
      <c r="O116" s="123"/>
      <c r="P116" s="123"/>
      <c r="Q116" s="123"/>
      <c r="R116" s="145"/>
      <c r="S116" s="145"/>
      <c r="T116" s="145"/>
      <c r="U116" s="1"/>
      <c r="V116" s="1"/>
      <c r="W116" s="1"/>
      <c r="X116" s="1"/>
      <c r="Y116" s="1"/>
    </row>
    <row r="117" spans="1:25" ht="15" customHeight="1" x14ac:dyDescent="0.2">
      <c r="A117" s="44"/>
      <c r="B117" s="145"/>
      <c r="C117" s="145"/>
      <c r="D117" s="146"/>
      <c r="E117" s="145"/>
      <c r="F117" s="123"/>
      <c r="G117" s="123"/>
      <c r="H117" s="123"/>
      <c r="I117" s="147"/>
      <c r="J117" s="145"/>
      <c r="K117" s="123"/>
      <c r="L117" s="123"/>
      <c r="M117" s="123"/>
      <c r="N117" s="145"/>
      <c r="O117" s="123"/>
      <c r="P117" s="123"/>
      <c r="Q117" s="123"/>
      <c r="R117" s="145"/>
      <c r="S117" s="145"/>
      <c r="T117" s="145"/>
      <c r="U117" s="1"/>
      <c r="V117" s="1"/>
      <c r="W117" s="1"/>
      <c r="X117" s="1"/>
      <c r="Y117" s="1"/>
    </row>
    <row r="118" spans="1:25" ht="15" customHeight="1" x14ac:dyDescent="0.2">
      <c r="A118" s="44"/>
      <c r="B118" s="145"/>
      <c r="C118" s="145"/>
      <c r="D118" s="146"/>
      <c r="E118" s="145"/>
      <c r="F118" s="123"/>
      <c r="G118" s="123"/>
      <c r="H118" s="123"/>
      <c r="I118" s="147"/>
      <c r="J118" s="145"/>
      <c r="K118" s="123"/>
      <c r="L118" s="123"/>
      <c r="M118" s="123"/>
      <c r="N118" s="145"/>
      <c r="O118" s="123"/>
      <c r="P118" s="123"/>
      <c r="Q118" s="123"/>
      <c r="R118" s="145"/>
      <c r="S118" s="145"/>
      <c r="T118" s="145"/>
      <c r="U118" s="1"/>
      <c r="V118" s="1"/>
      <c r="W118" s="1"/>
      <c r="X118" s="1"/>
      <c r="Y118" s="1"/>
    </row>
    <row r="119" spans="1:25" ht="15" customHeight="1" x14ac:dyDescent="0.2">
      <c r="A119" s="44"/>
      <c r="B119" s="145"/>
      <c r="C119" s="145"/>
      <c r="D119" s="146"/>
      <c r="E119" s="145"/>
      <c r="F119" s="123"/>
      <c r="G119" s="123"/>
      <c r="H119" s="123"/>
      <c r="I119" s="147"/>
      <c r="J119" s="145"/>
      <c r="K119" s="123"/>
      <c r="L119" s="123"/>
      <c r="M119" s="123"/>
      <c r="N119" s="145"/>
      <c r="O119" s="123"/>
      <c r="P119" s="123"/>
      <c r="Q119" s="123"/>
      <c r="R119" s="145"/>
      <c r="S119" s="145"/>
      <c r="T119" s="145"/>
      <c r="U119" s="1"/>
      <c r="V119" s="1"/>
      <c r="W119" s="1"/>
      <c r="X119" s="1"/>
      <c r="Y119" s="1"/>
    </row>
    <row r="120" spans="1:25" ht="15" customHeight="1" x14ac:dyDescent="0.2">
      <c r="A120" s="44"/>
      <c r="B120" s="145"/>
      <c r="C120" s="145"/>
      <c r="D120" s="146"/>
      <c r="E120" s="145"/>
      <c r="F120" s="123"/>
      <c r="G120" s="123"/>
      <c r="H120" s="123"/>
      <c r="I120" s="147"/>
      <c r="J120" s="145"/>
      <c r="K120" s="123"/>
      <c r="L120" s="123"/>
      <c r="M120" s="123"/>
      <c r="N120" s="145"/>
      <c r="O120" s="123"/>
      <c r="P120" s="123"/>
      <c r="Q120" s="123"/>
      <c r="R120" s="145"/>
      <c r="S120" s="145"/>
      <c r="T120" s="145"/>
      <c r="U120" s="1"/>
      <c r="V120" s="1"/>
      <c r="W120" s="1"/>
      <c r="X120" s="1"/>
      <c r="Y120" s="1"/>
    </row>
    <row r="121" spans="1:25" ht="15" customHeight="1" x14ac:dyDescent="0.2">
      <c r="A121" s="44"/>
      <c r="B121" s="145"/>
      <c r="C121" s="145"/>
      <c r="D121" s="146"/>
      <c r="E121" s="145"/>
      <c r="F121" s="123"/>
      <c r="G121" s="123"/>
      <c r="H121" s="123"/>
      <c r="I121" s="147"/>
      <c r="J121" s="145"/>
      <c r="K121" s="123"/>
      <c r="L121" s="123"/>
      <c r="M121" s="123"/>
      <c r="N121" s="145"/>
      <c r="O121" s="123"/>
      <c r="P121" s="123"/>
      <c r="Q121" s="123"/>
      <c r="R121" s="145"/>
      <c r="S121" s="145"/>
      <c r="T121" s="145"/>
      <c r="U121" s="1"/>
      <c r="V121" s="1"/>
      <c r="W121" s="1"/>
      <c r="X121" s="1"/>
      <c r="Y121" s="1"/>
    </row>
    <row r="122" spans="1:25" ht="15" customHeight="1" x14ac:dyDescent="0.2">
      <c r="A122" s="44"/>
      <c r="B122" s="145"/>
      <c r="C122" s="145"/>
      <c r="D122" s="146"/>
      <c r="E122" s="145"/>
      <c r="F122" s="123"/>
      <c r="G122" s="123"/>
      <c r="H122" s="123"/>
      <c r="I122" s="147"/>
      <c r="J122" s="145"/>
      <c r="K122" s="123"/>
      <c r="L122" s="123"/>
      <c r="M122" s="123"/>
      <c r="N122" s="145"/>
      <c r="O122" s="123"/>
      <c r="P122" s="123"/>
      <c r="Q122" s="123"/>
      <c r="R122" s="145"/>
      <c r="S122" s="145"/>
      <c r="T122" s="145"/>
      <c r="U122" s="1"/>
      <c r="V122" s="1"/>
      <c r="W122" s="1"/>
      <c r="X122" s="1"/>
      <c r="Y122" s="1"/>
    </row>
    <row r="123" spans="1:25" ht="15" customHeight="1" x14ac:dyDescent="0.2">
      <c r="A123" s="44"/>
      <c r="B123" s="145"/>
      <c r="C123" s="145"/>
      <c r="D123" s="146"/>
      <c r="E123" s="145"/>
      <c r="F123" s="123"/>
      <c r="G123" s="123"/>
      <c r="H123" s="123"/>
      <c r="I123" s="147"/>
      <c r="J123" s="145"/>
      <c r="K123" s="123"/>
      <c r="L123" s="123"/>
      <c r="M123" s="123"/>
      <c r="N123" s="145"/>
      <c r="O123" s="123"/>
      <c r="P123" s="123"/>
      <c r="Q123" s="123"/>
      <c r="R123" s="145"/>
      <c r="S123" s="145"/>
      <c r="T123" s="145"/>
      <c r="U123" s="1"/>
      <c r="V123" s="1"/>
      <c r="W123" s="1"/>
      <c r="X123" s="1"/>
      <c r="Y123" s="1"/>
    </row>
    <row r="124" spans="1:25" ht="15" customHeight="1" x14ac:dyDescent="0.2">
      <c r="A124" s="44"/>
      <c r="B124" s="145"/>
      <c r="C124" s="145"/>
      <c r="D124" s="146"/>
      <c r="E124" s="145"/>
      <c r="F124" s="123"/>
      <c r="G124" s="123"/>
      <c r="H124" s="123"/>
      <c r="I124" s="147"/>
      <c r="J124" s="145"/>
      <c r="K124" s="123"/>
      <c r="L124" s="123"/>
      <c r="M124" s="123"/>
      <c r="N124" s="145"/>
      <c r="O124" s="123"/>
      <c r="P124" s="123"/>
      <c r="Q124" s="123"/>
      <c r="R124" s="145"/>
      <c r="S124" s="145"/>
      <c r="T124" s="145"/>
      <c r="U124" s="1"/>
      <c r="V124" s="1"/>
      <c r="W124" s="1"/>
      <c r="X124" s="1"/>
      <c r="Y124" s="1"/>
    </row>
    <row r="125" spans="1:25" ht="15" customHeight="1" x14ac:dyDescent="0.2">
      <c r="A125" s="44"/>
      <c r="B125" s="145"/>
      <c r="C125" s="145"/>
      <c r="D125" s="146"/>
      <c r="E125" s="145"/>
      <c r="F125" s="123"/>
      <c r="G125" s="123"/>
      <c r="H125" s="123"/>
      <c r="I125" s="147"/>
      <c r="J125" s="145"/>
      <c r="K125" s="123"/>
      <c r="L125" s="123"/>
      <c r="M125" s="123"/>
      <c r="N125" s="145"/>
      <c r="O125" s="123"/>
      <c r="P125" s="123"/>
      <c r="Q125" s="123"/>
      <c r="R125" s="145"/>
      <c r="S125" s="145"/>
      <c r="T125" s="145"/>
      <c r="U125" s="1"/>
      <c r="V125" s="1"/>
      <c r="W125" s="1"/>
      <c r="X125" s="1"/>
      <c r="Y125" s="1"/>
    </row>
    <row r="126" spans="1:25" ht="15" customHeight="1" x14ac:dyDescent="0.2">
      <c r="A126" s="44"/>
      <c r="B126" s="145"/>
      <c r="C126" s="145"/>
      <c r="D126" s="146"/>
      <c r="E126" s="145"/>
      <c r="F126" s="123"/>
      <c r="G126" s="123"/>
      <c r="H126" s="123"/>
      <c r="I126" s="147"/>
      <c r="J126" s="145"/>
      <c r="K126" s="123"/>
      <c r="L126" s="123"/>
      <c r="M126" s="123"/>
      <c r="N126" s="145"/>
      <c r="O126" s="123"/>
      <c r="P126" s="123"/>
      <c r="Q126" s="123"/>
      <c r="R126" s="145"/>
      <c r="S126" s="145"/>
      <c r="T126" s="145"/>
      <c r="U126" s="1"/>
      <c r="V126" s="1"/>
      <c r="W126" s="1"/>
      <c r="X126" s="1"/>
      <c r="Y126" s="1"/>
    </row>
    <row r="127" spans="1:25" ht="15" customHeight="1" x14ac:dyDescent="0.2">
      <c r="A127" s="44"/>
      <c r="B127" s="145"/>
      <c r="C127" s="145"/>
      <c r="D127" s="146"/>
      <c r="E127" s="145"/>
      <c r="F127" s="123"/>
      <c r="G127" s="123"/>
      <c r="H127" s="123"/>
      <c r="I127" s="147"/>
      <c r="J127" s="145"/>
      <c r="K127" s="123"/>
      <c r="L127" s="123"/>
      <c r="M127" s="123"/>
      <c r="N127" s="145"/>
      <c r="O127" s="123"/>
      <c r="P127" s="123"/>
      <c r="Q127" s="123"/>
      <c r="R127" s="145"/>
      <c r="S127" s="145"/>
      <c r="T127" s="145"/>
      <c r="U127" s="1"/>
      <c r="V127" s="1"/>
      <c r="W127" s="1"/>
      <c r="X127" s="1"/>
      <c r="Y127" s="1"/>
    </row>
    <row r="128" spans="1:25" ht="15" customHeight="1" x14ac:dyDescent="0.2">
      <c r="A128" s="44"/>
      <c r="B128" s="145"/>
      <c r="C128" s="145"/>
      <c r="D128" s="146"/>
      <c r="E128" s="145"/>
      <c r="F128" s="123"/>
      <c r="G128" s="123"/>
      <c r="H128" s="123"/>
      <c r="I128" s="147"/>
      <c r="J128" s="145"/>
      <c r="K128" s="123"/>
      <c r="L128" s="123"/>
      <c r="M128" s="123"/>
      <c r="N128" s="145"/>
      <c r="O128" s="123"/>
      <c r="P128" s="123"/>
      <c r="Q128" s="123"/>
      <c r="R128" s="145"/>
      <c r="S128" s="145"/>
      <c r="T128" s="145"/>
      <c r="U128" s="1"/>
      <c r="V128" s="1"/>
      <c r="W128" s="1"/>
      <c r="X128" s="1"/>
      <c r="Y128" s="1"/>
    </row>
    <row r="129" spans="1:25" ht="15" customHeight="1" x14ac:dyDescent="0.2">
      <c r="A129" s="44"/>
      <c r="B129" s="145"/>
      <c r="C129" s="145"/>
      <c r="D129" s="146"/>
      <c r="E129" s="145"/>
      <c r="F129" s="123"/>
      <c r="G129" s="123"/>
      <c r="H129" s="123"/>
      <c r="I129" s="147"/>
      <c r="J129" s="145"/>
      <c r="K129" s="123"/>
      <c r="L129" s="123"/>
      <c r="M129" s="123"/>
      <c r="N129" s="145"/>
      <c r="O129" s="123"/>
      <c r="P129" s="123"/>
      <c r="Q129" s="123"/>
      <c r="R129" s="145"/>
      <c r="S129" s="145"/>
      <c r="T129" s="145"/>
      <c r="U129" s="1"/>
      <c r="V129" s="1"/>
      <c r="W129" s="1"/>
      <c r="X129" s="1"/>
      <c r="Y129" s="1"/>
    </row>
    <row r="130" spans="1:25" ht="15" customHeight="1" x14ac:dyDescent="0.2">
      <c r="A130" s="44"/>
      <c r="B130" s="145"/>
      <c r="C130" s="145"/>
      <c r="D130" s="146"/>
      <c r="E130" s="145"/>
      <c r="F130" s="123"/>
      <c r="G130" s="123"/>
      <c r="H130" s="123"/>
      <c r="I130" s="147"/>
      <c r="J130" s="145"/>
      <c r="K130" s="123"/>
      <c r="L130" s="123"/>
      <c r="M130" s="123"/>
      <c r="N130" s="145"/>
      <c r="O130" s="123"/>
      <c r="P130" s="123"/>
      <c r="Q130" s="123"/>
      <c r="R130" s="145"/>
      <c r="S130" s="145"/>
      <c r="T130" s="145"/>
      <c r="U130" s="1"/>
      <c r="V130" s="1"/>
      <c r="W130" s="1"/>
      <c r="X130" s="1"/>
      <c r="Y130" s="1"/>
    </row>
    <row r="131" spans="1:25" ht="15" customHeight="1" x14ac:dyDescent="0.2">
      <c r="A131" s="44"/>
      <c r="B131" s="145"/>
      <c r="C131" s="145"/>
      <c r="D131" s="146"/>
      <c r="E131" s="145"/>
      <c r="F131" s="123"/>
      <c r="G131" s="123"/>
      <c r="H131" s="123"/>
      <c r="I131" s="147"/>
      <c r="J131" s="145"/>
      <c r="K131" s="123"/>
      <c r="L131" s="123"/>
      <c r="M131" s="123"/>
      <c r="N131" s="145"/>
      <c r="O131" s="123"/>
      <c r="P131" s="123"/>
      <c r="Q131" s="123"/>
      <c r="R131" s="145"/>
      <c r="S131" s="145"/>
      <c r="T131" s="145"/>
      <c r="U131" s="1"/>
      <c r="V131" s="1"/>
      <c r="W131" s="1"/>
      <c r="X131" s="1"/>
      <c r="Y131" s="1"/>
    </row>
    <row r="132" spans="1:25" ht="15" customHeight="1" x14ac:dyDescent="0.2">
      <c r="A132" s="44"/>
      <c r="B132" s="145"/>
      <c r="C132" s="145"/>
      <c r="D132" s="146"/>
      <c r="E132" s="145"/>
      <c r="F132" s="123"/>
      <c r="G132" s="123"/>
      <c r="H132" s="123"/>
      <c r="I132" s="147"/>
      <c r="J132" s="145"/>
      <c r="K132" s="123"/>
      <c r="L132" s="123"/>
      <c r="M132" s="123"/>
      <c r="N132" s="145"/>
      <c r="O132" s="123"/>
      <c r="P132" s="123"/>
      <c r="Q132" s="123"/>
      <c r="R132" s="145"/>
      <c r="S132" s="145"/>
      <c r="T132" s="145"/>
      <c r="U132" s="1"/>
      <c r="V132" s="1"/>
      <c r="W132" s="1"/>
      <c r="X132" s="1"/>
      <c r="Y132" s="1"/>
    </row>
    <row r="133" spans="1:25" ht="15" customHeight="1" x14ac:dyDescent="0.2">
      <c r="A133" s="44"/>
      <c r="B133" s="145"/>
      <c r="C133" s="145"/>
      <c r="D133" s="146"/>
      <c r="E133" s="145"/>
      <c r="F133" s="123"/>
      <c r="G133" s="123"/>
      <c r="H133" s="123"/>
      <c r="I133" s="147"/>
      <c r="J133" s="145"/>
      <c r="K133" s="123"/>
      <c r="L133" s="123"/>
      <c r="M133" s="123"/>
      <c r="N133" s="145"/>
      <c r="O133" s="123"/>
      <c r="P133" s="123"/>
      <c r="Q133" s="123"/>
      <c r="R133" s="145"/>
      <c r="S133" s="145"/>
      <c r="T133" s="145"/>
      <c r="U133" s="1"/>
      <c r="V133" s="1"/>
      <c r="W133" s="1"/>
      <c r="X133" s="1"/>
      <c r="Y133" s="1"/>
    </row>
    <row r="134" spans="1:25" ht="15" customHeight="1" x14ac:dyDescent="0.2">
      <c r="A134" s="44"/>
      <c r="B134" s="145"/>
      <c r="C134" s="145"/>
      <c r="D134" s="146"/>
      <c r="E134" s="145"/>
      <c r="F134" s="123"/>
      <c r="G134" s="123"/>
      <c r="H134" s="123"/>
      <c r="I134" s="147"/>
      <c r="J134" s="145"/>
      <c r="K134" s="123"/>
      <c r="L134" s="123"/>
      <c r="M134" s="123"/>
      <c r="N134" s="145"/>
      <c r="O134" s="123"/>
      <c r="P134" s="123"/>
      <c r="Q134" s="123"/>
      <c r="R134" s="145"/>
      <c r="S134" s="145"/>
      <c r="T134" s="145"/>
      <c r="U134" s="1"/>
      <c r="V134" s="1"/>
      <c r="W134" s="1"/>
      <c r="X134" s="1"/>
      <c r="Y134" s="1"/>
    </row>
    <row r="135" spans="1:25" ht="15" customHeight="1" x14ac:dyDescent="0.2">
      <c r="A135" s="44"/>
      <c r="B135" s="145"/>
      <c r="C135" s="145"/>
      <c r="D135" s="146"/>
      <c r="E135" s="145"/>
      <c r="F135" s="123"/>
      <c r="G135" s="123"/>
      <c r="H135" s="123"/>
      <c r="I135" s="147"/>
      <c r="J135" s="145"/>
      <c r="K135" s="123"/>
      <c r="L135" s="123"/>
      <c r="M135" s="123"/>
      <c r="N135" s="145"/>
      <c r="O135" s="123"/>
      <c r="P135" s="123"/>
      <c r="Q135" s="123"/>
      <c r="R135" s="145"/>
      <c r="S135" s="145"/>
      <c r="T135" s="145"/>
      <c r="U135" s="1"/>
      <c r="V135" s="1"/>
      <c r="W135" s="1"/>
      <c r="X135" s="1"/>
      <c r="Y135" s="1"/>
    </row>
    <row r="136" spans="1:25" ht="15" customHeight="1" x14ac:dyDescent="0.2">
      <c r="A136" s="44"/>
      <c r="B136" s="145"/>
      <c r="C136" s="145"/>
      <c r="D136" s="146"/>
      <c r="E136" s="145"/>
      <c r="F136" s="123"/>
      <c r="G136" s="123"/>
      <c r="H136" s="123"/>
      <c r="I136" s="147"/>
      <c r="J136" s="145"/>
      <c r="K136" s="123"/>
      <c r="L136" s="123"/>
      <c r="M136" s="123"/>
      <c r="N136" s="145"/>
      <c r="O136" s="123"/>
      <c r="P136" s="123"/>
      <c r="Q136" s="123"/>
      <c r="R136" s="145"/>
      <c r="S136" s="145"/>
      <c r="T136" s="145"/>
      <c r="U136" s="1"/>
      <c r="V136" s="1"/>
      <c r="W136" s="1"/>
      <c r="X136" s="1"/>
      <c r="Y136" s="1"/>
    </row>
    <row r="137" spans="1:25" ht="15" customHeight="1" x14ac:dyDescent="0.2">
      <c r="A137" s="44"/>
      <c r="B137" s="145"/>
      <c r="C137" s="145"/>
      <c r="D137" s="146"/>
      <c r="E137" s="145"/>
      <c r="F137" s="123"/>
      <c r="G137" s="123"/>
      <c r="H137" s="123"/>
      <c r="I137" s="147"/>
      <c r="J137" s="145"/>
      <c r="K137" s="123"/>
      <c r="L137" s="123"/>
      <c r="M137" s="123"/>
      <c r="N137" s="145"/>
      <c r="O137" s="123"/>
      <c r="P137" s="123"/>
      <c r="Q137" s="123"/>
      <c r="R137" s="145"/>
      <c r="S137" s="145"/>
      <c r="T137" s="145"/>
      <c r="U137" s="1"/>
      <c r="V137" s="1"/>
      <c r="W137" s="1"/>
      <c r="X137" s="1"/>
      <c r="Y137" s="1"/>
    </row>
    <row r="138" spans="1:25" ht="15" customHeight="1" x14ac:dyDescent="0.2">
      <c r="A138" s="44"/>
      <c r="B138" s="145"/>
      <c r="C138" s="145"/>
      <c r="D138" s="146"/>
      <c r="E138" s="145"/>
      <c r="F138" s="123"/>
      <c r="G138" s="123"/>
      <c r="H138" s="123"/>
      <c r="I138" s="147"/>
      <c r="J138" s="145"/>
      <c r="K138" s="123"/>
      <c r="L138" s="123"/>
      <c r="M138" s="123"/>
      <c r="N138" s="145"/>
      <c r="O138" s="123"/>
      <c r="P138" s="123"/>
      <c r="Q138" s="123"/>
      <c r="R138" s="145"/>
      <c r="S138" s="145"/>
      <c r="T138" s="145"/>
      <c r="U138" s="1"/>
      <c r="V138" s="1"/>
      <c r="W138" s="1"/>
      <c r="X138" s="1"/>
      <c r="Y138" s="1"/>
    </row>
    <row r="139" spans="1:25" ht="15" customHeight="1" x14ac:dyDescent="0.2">
      <c r="A139" s="44"/>
      <c r="B139" s="145"/>
      <c r="C139" s="145"/>
      <c r="D139" s="146"/>
      <c r="E139" s="145"/>
      <c r="F139" s="123"/>
      <c r="G139" s="123"/>
      <c r="H139" s="123"/>
      <c r="I139" s="147"/>
      <c r="J139" s="145"/>
      <c r="K139" s="123"/>
      <c r="L139" s="123"/>
      <c r="M139" s="123"/>
      <c r="N139" s="145"/>
      <c r="O139" s="123"/>
      <c r="P139" s="123"/>
      <c r="Q139" s="123"/>
      <c r="R139" s="145"/>
      <c r="S139" s="145"/>
      <c r="T139" s="145"/>
      <c r="U139" s="1"/>
      <c r="V139" s="1"/>
      <c r="W139" s="1"/>
      <c r="X139" s="1"/>
      <c r="Y139" s="1"/>
    </row>
    <row r="140" spans="1:25" ht="15" customHeight="1" x14ac:dyDescent="0.2">
      <c r="A140" s="44"/>
      <c r="B140" s="145"/>
      <c r="C140" s="145"/>
      <c r="D140" s="146"/>
      <c r="E140" s="145"/>
      <c r="F140" s="123"/>
      <c r="G140" s="123"/>
      <c r="H140" s="123"/>
      <c r="I140" s="147"/>
      <c r="J140" s="145"/>
      <c r="K140" s="123"/>
      <c r="L140" s="123"/>
      <c r="M140" s="123"/>
      <c r="N140" s="145"/>
      <c r="O140" s="123"/>
      <c r="P140" s="123"/>
      <c r="Q140" s="123"/>
      <c r="R140" s="145"/>
      <c r="S140" s="145"/>
      <c r="T140" s="145"/>
      <c r="U140" s="1"/>
      <c r="V140" s="1"/>
      <c r="W140" s="1"/>
      <c r="X140" s="1"/>
      <c r="Y140" s="1"/>
    </row>
    <row r="141" spans="1:25" ht="15" customHeight="1" x14ac:dyDescent="0.2">
      <c r="A141" s="44"/>
      <c r="B141" s="145"/>
      <c r="C141" s="145"/>
      <c r="D141" s="146"/>
      <c r="E141" s="145"/>
      <c r="F141" s="123"/>
      <c r="G141" s="123"/>
      <c r="H141" s="123"/>
      <c r="I141" s="147"/>
      <c r="J141" s="145"/>
      <c r="K141" s="123"/>
      <c r="L141" s="123"/>
      <c r="M141" s="123"/>
      <c r="N141" s="145"/>
      <c r="O141" s="123"/>
      <c r="P141" s="123"/>
      <c r="Q141" s="123"/>
      <c r="R141" s="145"/>
      <c r="S141" s="145"/>
      <c r="T141" s="145"/>
      <c r="U141" s="1"/>
      <c r="V141" s="1"/>
      <c r="W141" s="1"/>
      <c r="X141" s="1"/>
      <c r="Y141" s="1"/>
    </row>
    <row r="142" spans="1:25" ht="15" customHeight="1" x14ac:dyDescent="0.2">
      <c r="A142" s="44"/>
      <c r="B142" s="145"/>
      <c r="C142" s="145"/>
      <c r="D142" s="146"/>
      <c r="E142" s="145"/>
      <c r="F142" s="123"/>
      <c r="G142" s="123"/>
      <c r="H142" s="123"/>
      <c r="I142" s="147"/>
      <c r="J142" s="145"/>
      <c r="K142" s="123"/>
      <c r="L142" s="123"/>
      <c r="M142" s="123"/>
      <c r="N142" s="145"/>
      <c r="O142" s="123"/>
      <c r="P142" s="123"/>
      <c r="Q142" s="123"/>
      <c r="R142" s="145"/>
      <c r="S142" s="145"/>
      <c r="T142" s="145"/>
      <c r="U142" s="1"/>
      <c r="V142" s="1"/>
      <c r="W142" s="1"/>
      <c r="X142" s="1"/>
      <c r="Y142" s="1"/>
    </row>
    <row r="143" spans="1:25" ht="15" customHeight="1" x14ac:dyDescent="0.2">
      <c r="A143" s="44"/>
      <c r="B143" s="145"/>
      <c r="C143" s="145"/>
      <c r="D143" s="146"/>
      <c r="E143" s="145"/>
      <c r="F143" s="123"/>
      <c r="G143" s="123"/>
      <c r="H143" s="123"/>
      <c r="I143" s="147"/>
      <c r="J143" s="145"/>
      <c r="K143" s="123"/>
      <c r="L143" s="123"/>
      <c r="M143" s="123"/>
      <c r="N143" s="145"/>
      <c r="O143" s="123"/>
      <c r="P143" s="123"/>
      <c r="Q143" s="123"/>
      <c r="R143" s="145"/>
      <c r="S143" s="145"/>
      <c r="T143" s="145"/>
      <c r="U143" s="1"/>
      <c r="V143" s="1"/>
      <c r="W143" s="1"/>
      <c r="X143" s="1"/>
      <c r="Y143" s="1"/>
    </row>
    <row r="144" spans="1:25" ht="15" customHeight="1" x14ac:dyDescent="0.2">
      <c r="A144" s="44"/>
      <c r="B144" s="145"/>
      <c r="C144" s="145"/>
      <c r="D144" s="146"/>
      <c r="E144" s="145"/>
      <c r="F144" s="123"/>
      <c r="G144" s="123"/>
      <c r="H144" s="123"/>
      <c r="I144" s="147"/>
      <c r="J144" s="145"/>
      <c r="K144" s="123"/>
      <c r="L144" s="123"/>
      <c r="M144" s="123"/>
      <c r="N144" s="145"/>
      <c r="O144" s="123"/>
      <c r="P144" s="123"/>
      <c r="Q144" s="123"/>
      <c r="R144" s="145"/>
      <c r="S144" s="145"/>
      <c r="T144" s="145"/>
      <c r="U144" s="1"/>
      <c r="V144" s="1"/>
      <c r="W144" s="1"/>
      <c r="X144" s="1"/>
      <c r="Y144" s="1"/>
    </row>
    <row r="145" spans="1:25" ht="15" customHeight="1" x14ac:dyDescent="0.2">
      <c r="A145" s="44"/>
      <c r="B145" s="145"/>
      <c r="C145" s="145"/>
      <c r="D145" s="146"/>
      <c r="E145" s="145"/>
      <c r="F145" s="123"/>
      <c r="G145" s="123"/>
      <c r="H145" s="123"/>
      <c r="I145" s="147"/>
      <c r="J145" s="145"/>
      <c r="K145" s="123"/>
      <c r="L145" s="123"/>
      <c r="M145" s="123"/>
      <c r="N145" s="145"/>
      <c r="O145" s="123"/>
      <c r="P145" s="123"/>
      <c r="Q145" s="123"/>
      <c r="R145" s="145"/>
      <c r="S145" s="145"/>
      <c r="T145" s="145"/>
      <c r="U145" s="1"/>
      <c r="V145" s="1"/>
      <c r="W145" s="1"/>
      <c r="X145" s="1"/>
      <c r="Y145" s="1"/>
    </row>
    <row r="146" spans="1:25" ht="15" customHeight="1" x14ac:dyDescent="0.2">
      <c r="A146" s="44"/>
      <c r="B146" s="145"/>
      <c r="C146" s="145"/>
      <c r="D146" s="146"/>
      <c r="E146" s="145"/>
      <c r="F146" s="123"/>
      <c r="G146" s="123"/>
      <c r="H146" s="123"/>
      <c r="I146" s="147"/>
      <c r="J146" s="145"/>
      <c r="K146" s="123"/>
      <c r="L146" s="123"/>
      <c r="M146" s="123"/>
      <c r="N146" s="145"/>
      <c r="O146" s="123"/>
      <c r="P146" s="123"/>
      <c r="Q146" s="123"/>
      <c r="R146" s="145"/>
      <c r="S146" s="145"/>
      <c r="T146" s="145"/>
      <c r="U146" s="1"/>
      <c r="V146" s="1"/>
      <c r="W146" s="1"/>
      <c r="X146" s="1"/>
      <c r="Y146" s="1"/>
    </row>
    <row r="147" spans="1:25" ht="15" customHeight="1" x14ac:dyDescent="0.2">
      <c r="A147" s="44"/>
      <c r="B147" s="145"/>
      <c r="C147" s="145"/>
      <c r="D147" s="146"/>
      <c r="E147" s="145"/>
      <c r="F147" s="123"/>
      <c r="G147" s="123"/>
      <c r="H147" s="123"/>
      <c r="I147" s="147"/>
      <c r="J147" s="145"/>
      <c r="K147" s="123"/>
      <c r="L147" s="123"/>
      <c r="M147" s="123"/>
      <c r="N147" s="145"/>
      <c r="O147" s="123"/>
      <c r="P147" s="123"/>
      <c r="Q147" s="123"/>
      <c r="R147" s="145"/>
      <c r="S147" s="145"/>
      <c r="T147" s="145"/>
      <c r="U147" s="1"/>
      <c r="V147" s="1"/>
      <c r="W147" s="1"/>
      <c r="X147" s="1"/>
      <c r="Y147" s="1"/>
    </row>
    <row r="148" spans="1:25" ht="15" customHeight="1" x14ac:dyDescent="0.2">
      <c r="A148" s="44"/>
      <c r="B148" s="145"/>
      <c r="C148" s="145"/>
      <c r="D148" s="146"/>
      <c r="E148" s="145"/>
      <c r="F148" s="123"/>
      <c r="G148" s="123"/>
      <c r="H148" s="123"/>
      <c r="I148" s="147"/>
      <c r="J148" s="145"/>
      <c r="K148" s="123"/>
      <c r="L148" s="123"/>
      <c r="M148" s="123"/>
      <c r="N148" s="145"/>
      <c r="O148" s="123"/>
      <c r="P148" s="123"/>
      <c r="Q148" s="123"/>
      <c r="R148" s="145"/>
      <c r="S148" s="145"/>
      <c r="T148" s="145"/>
      <c r="U148" s="1"/>
      <c r="V148" s="1"/>
      <c r="W148" s="1"/>
      <c r="X148" s="1"/>
      <c r="Y148" s="1"/>
    </row>
    <row r="149" spans="1:25" ht="15" customHeight="1" x14ac:dyDescent="0.2">
      <c r="A149" s="44"/>
      <c r="B149" s="145"/>
      <c r="C149" s="145"/>
      <c r="D149" s="146"/>
      <c r="E149" s="145"/>
      <c r="F149" s="123"/>
      <c r="G149" s="123"/>
      <c r="H149" s="123"/>
      <c r="I149" s="147"/>
      <c r="J149" s="145"/>
      <c r="K149" s="123"/>
      <c r="L149" s="123"/>
      <c r="M149" s="123"/>
      <c r="N149" s="145"/>
      <c r="O149" s="123"/>
      <c r="P149" s="123"/>
      <c r="Q149" s="123"/>
      <c r="R149" s="145"/>
      <c r="S149" s="145"/>
      <c r="T149" s="145"/>
      <c r="U149" s="1"/>
      <c r="V149" s="1"/>
      <c r="W149" s="1"/>
      <c r="X149" s="1"/>
      <c r="Y1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2018-12-11T10:17:20Z</dcterms:modified>
</cp:coreProperties>
</file>