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R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<sst xmlns="http://schemas.openxmlformats.org/spreadsheetml/2006/main" count="72" uniqueCount="31">
  <si>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</si>
  <si>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</si>
  <si>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</si>
  <si>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</si>
  <si>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</si>
  <si>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</si>
  <si>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</si>
  <si>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</si>
  <si>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</si>
  <si>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</si>
  <si>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</si>
  <si>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</si>
  <si>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</si>
  <si>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</si>
  <si>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</si>
  <si>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</si>
  <si>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</si>
  <si>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</si>
  <si>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</si>
  <si>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</si>
  <si>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</si>
  <si>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</si>
  <si>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</si>
  <si>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</si>
  <si>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Hakala</t>
  </si>
  <si>
    <t>3.</t>
  </si>
  <si>
    <t>Tahko  2</t>
  </si>
  <si>
    <t>27.1.2002   Helsinki</t>
  </si>
  <si>
    <t>PuMu = Puna-Mustat, Helsinki  (1941),  kasvattajaseura</t>
  </si>
  <si>
    <t>Tahko = Hyvinkään Tahko  (1915)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</si>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</sst>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2019</v>
      </c>
      <c r="Y4" s="14" t="s">
        <v>25</v>
      </c>
      <c r="Z4" s="1" t="s">
        <v>26</v>
      </c>
      <c r="AA4" s="12">
        <v>2</v>
      </c>
      <c r="AB4" s="12">
        <v>0</v>
      </c>
      <c r="AC4" s="12">
        <v>0</v>
      </c>
      <c r="AD4" s="13">
        <v>1</v>
      </c>
      <c r="AE4" s="12">
        <v>4</v>
      </c>
      <c r="AF4" s="66">
        <v>0.5</v>
      </c>
      <c r="AG4" s="19">
        <v>8</v>
      </c>
      <c r="AH4" s="40"/>
      <c r="AI4" s="7"/>
      <c r="AJ4" s="7"/>
      <c r="AK4" s="7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4">
        <v>0.4</v>
      </c>
      <c r="AS4" s="1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30</v>
      </c>
      <c r="Z5" s="1" t="s">
        <v>26</v>
      </c>
      <c r="AA5" s="12">
        <v>10</v>
      </c>
      <c r="AB5" s="12">
        <v>0</v>
      </c>
      <c r="AC5" s="12">
        <v>3</v>
      </c>
      <c r="AD5" s="12">
        <v>6</v>
      </c>
      <c r="AE5" s="12">
        <v>32</v>
      </c>
      <c r="AF5" s="32">
        <v>0.47760000000000002</v>
      </c>
      <c r="AG5" s="19">
        <v>67</v>
      </c>
      <c r="AH5" s="40"/>
      <c r="AI5" s="7"/>
      <c r="AJ5" s="7"/>
      <c r="AK5" s="7"/>
      <c r="AL5" s="6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12</v>
      </c>
      <c r="AB6" s="36">
        <f t="shared" ref="AB6:AG6" si="2">SUM(AB4:AB5)</f>
        <v>0</v>
      </c>
      <c r="AC6" s="36">
        <f t="shared" si="2"/>
        <v>3</v>
      </c>
      <c r="AD6" s="36">
        <f t="shared" si="2"/>
        <v>7</v>
      </c>
      <c r="AE6" s="36">
        <f t="shared" si="2"/>
        <v>36</v>
      </c>
      <c r="AF6" s="37">
        <f>PRODUCT(AE6/AG6)</f>
        <v>0.48</v>
      </c>
      <c r="AG6" s="21">
        <f t="shared" si="2"/>
        <v>75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2</v>
      </c>
      <c r="AR6" s="37">
        <f>PRODUCT(AQ6/AS6)</f>
        <v>0.4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3</v>
      </c>
      <c r="H11" s="47">
        <f>PRODUCT(AD6+AP6)</f>
        <v>7</v>
      </c>
      <c r="I11" s="47">
        <f>PRODUCT(AE6+AQ6)</f>
        <v>38</v>
      </c>
      <c r="J11" s="59">
        <f>PRODUCT(I11/K11)</f>
        <v>0.47499999999999998</v>
      </c>
      <c r="K11" s="10">
        <f>PRODUCT(AG6+AS6)</f>
        <v>80</v>
      </c>
      <c r="L11" s="53">
        <f>PRODUCT((F11+G11)/E11)</f>
        <v>0.23076923076923078</v>
      </c>
      <c r="M11" s="53">
        <f>PRODUCT(H11/E11)</f>
        <v>0.53846153846153844</v>
      </c>
      <c r="N11" s="53">
        <f>PRODUCT((F11+G11+H11)/E11)</f>
        <v>0.76923076923076927</v>
      </c>
      <c r="O11" s="53">
        <f>PRODUCT(I11/E11)</f>
        <v>2.9230769230769229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4">SUM(F9:F11)</f>
        <v>0</v>
      </c>
      <c r="G12" s="47">
        <f t="shared" si="4"/>
        <v>3</v>
      </c>
      <c r="H12" s="47">
        <f t="shared" si="4"/>
        <v>7</v>
      </c>
      <c r="I12" s="47">
        <f t="shared" si="4"/>
        <v>38</v>
      </c>
      <c r="J12" s="59">
        <f>PRODUCT(I12/K12)</f>
        <v>0.47499999999999998</v>
      </c>
      <c r="K12" s="16">
        <f>SUM(K9:K11)</f>
        <v>80</v>
      </c>
      <c r="L12" s="53">
        <f>PRODUCT((F12+G12)/E12)</f>
        <v>0.23076923076923078</v>
      </c>
      <c r="M12" s="53">
        <f>PRODUCT(H12/E12)</f>
        <v>0.53846153846153844</v>
      </c>
      <c r="N12" s="53">
        <f>PRODUCT((F12+G12+H12)/E12)</f>
        <v>0.76923076923076927</v>
      </c>
      <c r="O12" s="53">
        <f>PRODUCT(I12/E12)</f>
        <v>2.9230769230769229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2020-08-31T09:02:11Z</dcterms:modified>
</cp:coreProperties>
</file>