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18" i="3" l="1"/>
  <c r="K21" i="3" s="1"/>
  <c r="AS15" i="3"/>
  <c r="AQ15" i="3"/>
  <c r="AP15" i="3"/>
  <c r="AO15" i="3"/>
  <c r="AN15" i="3"/>
  <c r="AM15" i="3"/>
  <c r="AG15" i="3"/>
  <c r="K20" i="3" s="1"/>
  <c r="AE15" i="3"/>
  <c r="I20" i="3" s="1"/>
  <c r="AD15" i="3"/>
  <c r="H20" i="3" s="1"/>
  <c r="AC15" i="3"/>
  <c r="G20" i="3" s="1"/>
  <c r="AB15" i="3"/>
  <c r="F20" i="3" s="1"/>
  <c r="AA15" i="3"/>
  <c r="E20" i="3" s="1"/>
  <c r="W15" i="3"/>
  <c r="U15" i="3"/>
  <c r="T15" i="3"/>
  <c r="S15" i="3"/>
  <c r="R15" i="3"/>
  <c r="Q15" i="3"/>
  <c r="K15" i="3"/>
  <c r="K19" i="3" s="1"/>
  <c r="I15" i="3"/>
  <c r="I19" i="3" s="1"/>
  <c r="H15" i="3"/>
  <c r="H19" i="3" s="1"/>
  <c r="H21" i="3" s="1"/>
  <c r="G15" i="3"/>
  <c r="G19" i="3" s="1"/>
  <c r="F15" i="3"/>
  <c r="F19" i="3" s="1"/>
  <c r="F21" i="3" s="1"/>
  <c r="E15" i="3"/>
  <c r="E19" i="3" s="1"/>
  <c r="O20" i="3" l="1"/>
  <c r="M20" i="3"/>
  <c r="E21" i="3"/>
  <c r="M21" i="3" s="1"/>
  <c r="I21" i="3"/>
  <c r="G21" i="3"/>
  <c r="N21" i="3" s="1"/>
  <c r="L21" i="3"/>
  <c r="N20" i="3"/>
  <c r="L20" i="3"/>
  <c r="O21" i="3" l="1"/>
  <c r="AG22" i="1" l="1"/>
  <c r="AF22" i="1"/>
  <c r="AE22" i="1"/>
  <c r="AD22" i="1"/>
  <c r="AC22" i="1"/>
  <c r="AB22" i="1"/>
  <c r="Z22" i="1"/>
  <c r="Y22" i="1"/>
  <c r="X22" i="1"/>
  <c r="W22" i="1"/>
  <c r="V22" i="1"/>
  <c r="T22" i="1"/>
  <c r="S22" i="1"/>
  <c r="R22" i="1"/>
  <c r="Q22" i="1"/>
  <c r="P22" i="1"/>
  <c r="M22" i="1"/>
  <c r="L22" i="1"/>
  <c r="K22" i="1"/>
  <c r="J22" i="1"/>
  <c r="I22" i="1"/>
  <c r="I26" i="1" s="1"/>
  <c r="I29" i="1" s="1"/>
  <c r="H22" i="1"/>
  <c r="H26" i="1" s="1"/>
  <c r="H29" i="1" s="1"/>
  <c r="G22" i="1"/>
  <c r="G26" i="1" s="1"/>
  <c r="G29" i="1" s="1"/>
  <c r="F22" i="1"/>
  <c r="F26" i="1" s="1"/>
  <c r="F29" i="1" s="1"/>
  <c r="E22" i="1"/>
  <c r="E26" i="1" s="1"/>
  <c r="E29" i="1" s="1"/>
  <c r="L26" i="1" l="1"/>
  <c r="L29" i="1"/>
  <c r="K26" i="1"/>
  <c r="K29" i="1"/>
  <c r="M26" i="1"/>
</calcChain>
</file>

<file path=xl/sharedStrings.xml><?xml version="1.0" encoding="utf-8"?>
<sst xmlns="http://schemas.openxmlformats.org/spreadsheetml/2006/main" count="210" uniqueCount="100">
  <si>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</si>
  <si>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</si>
  <si>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</si>
  <si>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</si>
  <si>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</si>
  <si>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</si>
  <si>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</si>
  <si>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</si>
  <si>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</si>
  <si>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</si>
  <si>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</si>
  <si>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</si>
  <si>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</si>
  <si>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</si>
  <si>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</si>
  <si>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</si>
  <si>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</si>
  <si>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</si>
  <si>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</si>
  <si>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</si>
  <si>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</si>
  <si>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</si>
  <si>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</si>
  <si>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</si>
  <si>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</si>
  <si>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</si>
  <si>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</si>
  <si>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</si>
  <si>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</si>
  <si>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</si>
  <si>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</si>
  <si>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</si>
  <si>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</si>
  <si>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Timo Haapaniemi</t>
  </si>
  <si>
    <t>12.</t>
  </si>
  <si>
    <t>HePe</t>
  </si>
  <si>
    <t>1.</t>
  </si>
  <si>
    <t>PuMu</t>
  </si>
  <si>
    <t>08.07. 1973  PuMu - Lippo  10-8</t>
  </si>
  <si>
    <t xml:space="preserve">  29 v   9 kk   9 pv</t>
  </si>
  <si>
    <t>21.05. 1978  HePe - IPV  3-8</t>
  </si>
  <si>
    <t>5.  ottelu</t>
  </si>
  <si>
    <t xml:space="preserve">  34 v   7 kk 23 pv</t>
  </si>
  <si>
    <t>12.  ottelu</t>
  </si>
  <si>
    <t>21.06. 1978  HePe - KaMa  8-8</t>
  </si>
  <si>
    <t xml:space="preserve">  34 v   8 kk 24 pv</t>
  </si>
  <si>
    <t>Seurat</t>
  </si>
  <si>
    <t>HePe = Helsinki-Pesis  (1977)</t>
  </si>
  <si>
    <t>----</t>
  </si>
  <si>
    <t>29.9.1943</t>
  </si>
  <si>
    <t>MESTARUUSSARJA</t>
  </si>
  <si>
    <t>URA SM-SARJASSA</t>
  </si>
  <si>
    <t>PuMu = Puna-Mustat, Helsinki  (1941)</t>
  </si>
  <si>
    <t>PT = Pallo-Toverit, Helsinki  (1922),  kasvattajaseura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</si>
  <si>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</si>
  <si>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</si>
  <si>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</si>
  <si>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</si>
  <si>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</si>
  <si>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</si>
  <si>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</si>
  <si>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</si>
  <si>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</si>
  <si>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</si>
  <si>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</si>
  <si>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</si>
  <si>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</si>
  <si>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</si>
  <si>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27.08. 1961  Outokumpu</t>
  </si>
  <si>
    <t xml:space="preserve">  3-5</t>
  </si>
  <si>
    <t>Länsi</t>
  </si>
  <si>
    <t>HerU</t>
  </si>
  <si>
    <t>3k</t>
  </si>
  <si>
    <t>Matti Harju</t>
  </si>
  <si>
    <t>02.09. 1962  Juva</t>
  </si>
  <si>
    <t xml:space="preserve">  7-8</t>
  </si>
  <si>
    <t>2p</t>
  </si>
  <si>
    <t>Taisto Savikko</t>
  </si>
  <si>
    <t>2.</t>
  </si>
  <si>
    <t>suomensarja</t>
  </si>
  <si>
    <t>3.</t>
  </si>
  <si>
    <t>maakuntasarja</t>
  </si>
  <si>
    <t>HerU = Herttoniemen Urheilijat  (1957)</t>
  </si>
  <si>
    <t>29.9.1943   Pirkkala</t>
  </si>
  <si>
    <t xml:space="preserve">Lyöty </t>
  </si>
  <si>
    <t xml:space="preserve">Tuotu </t>
  </si>
  <si>
    <t xml:space="preserve"> Arvo-ottelut</t>
  </si>
  <si>
    <t>Mitalit</t>
  </si>
  <si>
    <t>8.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</si>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</sst>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5" borderId="7" xfId="0" applyFont="1" applyFill="1" applyBorder="1"/>
    <xf numFmtId="0" fontId="2" fillId="5" borderId="6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2" fillId="5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5" borderId="8" xfId="0" applyFont="1" applyFill="1" applyBorder="1"/>
    <xf numFmtId="0" fontId="2" fillId="5" borderId="9" xfId="0" applyFont="1" applyFill="1" applyBorder="1"/>
    <xf numFmtId="0" fontId="3" fillId="5" borderId="9" xfId="0" applyFont="1" applyFill="1" applyBorder="1"/>
    <xf numFmtId="0" fontId="3" fillId="5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7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49" fontId="3" fillId="9" borderId="1" xfId="0" applyNumberFormat="1" applyFont="1" applyFill="1" applyBorder="1" applyAlignment="1"/>
    <xf numFmtId="49" fontId="3" fillId="9" borderId="1" xfId="0" applyNumberFormat="1" applyFont="1" applyFill="1" applyBorder="1" applyAlignment="1">
      <alignment horizontal="left"/>
    </xf>
    <xf numFmtId="49" fontId="3" fillId="9" borderId="2" xfId="0" applyNumberFormat="1" applyFont="1" applyFill="1" applyBorder="1" applyAlignment="1"/>
    <xf numFmtId="49" fontId="3" fillId="9" borderId="4" xfId="0" applyNumberFormat="1" applyFont="1" applyFill="1" applyBorder="1" applyAlignment="1"/>
    <xf numFmtId="49" fontId="3" fillId="8" borderId="1" xfId="0" applyNumberFormat="1" applyFont="1" applyFill="1" applyBorder="1" applyAlignment="1"/>
    <xf numFmtId="49" fontId="3" fillId="8" borderId="1" xfId="0" applyNumberFormat="1" applyFont="1" applyFill="1" applyBorder="1" applyAlignment="1">
      <alignment horizontal="left"/>
    </xf>
    <xf numFmtId="49" fontId="3" fillId="8" borderId="2" xfId="0" applyNumberFormat="1" applyFont="1" applyFill="1" applyBorder="1" applyAlignment="1"/>
    <xf numFmtId="49" fontId="3" fillId="8" borderId="4" xfId="0" applyNumberFormat="1" applyFont="1" applyFill="1" applyBorder="1" applyAlignment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5" borderId="5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left"/>
    </xf>
    <xf numFmtId="0" fontId="3" fillId="5" borderId="5" xfId="0" applyFont="1" applyFill="1" applyBorder="1"/>
    <xf numFmtId="0" fontId="3" fillId="5" borderId="10" xfId="0" applyFont="1" applyFill="1" applyBorder="1"/>
    <xf numFmtId="0" fontId="4" fillId="3" borderId="0" xfId="0" applyFont="1" applyFill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2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2" customWidth="1"/>
    <col min="3" max="3" width="6.7109375" style="71" customWidth="1"/>
    <col min="4" max="4" width="8.2851562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37" customWidth="1"/>
    <col min="16" max="20" width="5.7109375" style="71" customWidth="1"/>
    <col min="21" max="21" width="0.7109375" style="37" customWidth="1"/>
    <col min="22" max="26" width="5.7109375" style="71" customWidth="1"/>
    <col min="27" max="27" width="0.7109375" style="37" customWidth="1"/>
    <col min="28" max="33" width="5.7109375" style="71" customWidth="1"/>
    <col min="34" max="34" width="90" style="1" customWidth="1"/>
    <col min="35" max="16384" width="9.140625" style="8"/>
  </cols>
  <sheetData>
    <row r="1" spans="1:34" x14ac:dyDescent="0.25">
      <c r="A1" s="1"/>
      <c r="B1" s="2" t="s">
        <v>33</v>
      </c>
      <c r="C1" s="3"/>
      <c r="D1" s="4"/>
      <c r="E1" s="5" t="s">
        <v>83</v>
      </c>
      <c r="F1" s="6"/>
      <c r="G1" s="6"/>
      <c r="H1" s="6"/>
      <c r="I1" s="6"/>
      <c r="J1" s="6"/>
      <c r="K1" s="6"/>
      <c r="L1" s="6"/>
      <c r="M1" s="6"/>
      <c r="N1" s="7"/>
      <c r="O1" s="6"/>
      <c r="P1" s="6"/>
      <c r="Q1" s="6"/>
      <c r="R1" s="6"/>
      <c r="S1" s="6"/>
      <c r="T1" s="6"/>
      <c r="U1" s="6"/>
      <c r="V1" s="3"/>
      <c r="W1" s="3"/>
      <c r="X1" s="3"/>
      <c r="Y1" s="3"/>
      <c r="Z1" s="3"/>
      <c r="AA1" s="6"/>
      <c r="AB1" s="3"/>
      <c r="AC1" s="3"/>
      <c r="AD1" s="3"/>
      <c r="AE1" s="3"/>
      <c r="AF1" s="3"/>
      <c r="AG1" s="3"/>
    </row>
    <row r="2" spans="1:34" s="23" customFormat="1" ht="15" customHeight="1" x14ac:dyDescent="0.2">
      <c r="A2" s="9"/>
      <c r="B2" s="10" t="s">
        <v>50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1"/>
      <c r="U2" s="19"/>
      <c r="V2" s="22" t="s">
        <v>15</v>
      </c>
      <c r="W2" s="14"/>
      <c r="X2" s="14"/>
      <c r="Y2" s="14"/>
      <c r="Z2" s="15"/>
      <c r="AA2" s="19"/>
      <c r="AB2" s="22" t="s">
        <v>86</v>
      </c>
      <c r="AC2" s="14"/>
      <c r="AD2" s="14"/>
      <c r="AE2" s="20"/>
      <c r="AF2" s="14" t="s">
        <v>87</v>
      </c>
      <c r="AG2" s="15"/>
      <c r="AH2" s="9"/>
    </row>
    <row r="3" spans="1:34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24"/>
      <c r="V3" s="18" t="s">
        <v>3</v>
      </c>
      <c r="W3" s="18" t="s">
        <v>8</v>
      </c>
      <c r="X3" s="15" t="s">
        <v>5</v>
      </c>
      <c r="Y3" s="18" t="s">
        <v>6</v>
      </c>
      <c r="Z3" s="18" t="s">
        <v>16</v>
      </c>
      <c r="AA3" s="24"/>
      <c r="AB3" s="18" t="s">
        <v>22</v>
      </c>
      <c r="AC3" s="18" t="s">
        <v>23</v>
      </c>
      <c r="AD3" s="15" t="s">
        <v>32</v>
      </c>
      <c r="AE3" s="15" t="s">
        <v>29</v>
      </c>
      <c r="AF3" s="17" t="s">
        <v>30</v>
      </c>
      <c r="AG3" s="18" t="s">
        <v>31</v>
      </c>
      <c r="AH3" s="9"/>
    </row>
    <row r="4" spans="1:34" s="23" customFormat="1" ht="15" customHeight="1" x14ac:dyDescent="0.2">
      <c r="A4" s="9"/>
      <c r="B4" s="94">
        <v>1961</v>
      </c>
      <c r="C4" s="94" t="s">
        <v>78</v>
      </c>
      <c r="D4" s="105" t="s">
        <v>71</v>
      </c>
      <c r="E4" s="105"/>
      <c r="F4" s="106" t="s">
        <v>81</v>
      </c>
      <c r="G4" s="107"/>
      <c r="H4" s="108"/>
      <c r="I4" s="105"/>
      <c r="J4" s="105"/>
      <c r="K4" s="105"/>
      <c r="L4" s="105"/>
      <c r="M4" s="105"/>
      <c r="N4" s="105"/>
      <c r="O4" s="24"/>
      <c r="P4" s="25"/>
      <c r="Q4" s="25"/>
      <c r="R4" s="27"/>
      <c r="S4" s="25"/>
      <c r="T4" s="25"/>
      <c r="U4" s="24"/>
      <c r="V4" s="25"/>
      <c r="W4" s="25"/>
      <c r="X4" s="27"/>
      <c r="Y4" s="25"/>
      <c r="Z4" s="25"/>
      <c r="AA4" s="24"/>
      <c r="AB4" s="25"/>
      <c r="AC4" s="28"/>
      <c r="AD4" s="29"/>
      <c r="AE4" s="27"/>
      <c r="AF4" s="30"/>
      <c r="AG4" s="25"/>
      <c r="AH4" s="9"/>
    </row>
    <row r="5" spans="1:34" s="23" customFormat="1" ht="15" customHeight="1" x14ac:dyDescent="0.2">
      <c r="A5" s="9"/>
      <c r="B5" s="94">
        <v>1962</v>
      </c>
      <c r="C5" s="94" t="s">
        <v>36</v>
      </c>
      <c r="D5" s="105" t="s">
        <v>71</v>
      </c>
      <c r="E5" s="105"/>
      <c r="F5" s="106" t="s">
        <v>81</v>
      </c>
      <c r="G5" s="107"/>
      <c r="H5" s="108"/>
      <c r="I5" s="105"/>
      <c r="J5" s="105"/>
      <c r="K5" s="105"/>
      <c r="L5" s="105"/>
      <c r="M5" s="105"/>
      <c r="N5" s="105"/>
      <c r="O5" s="24"/>
      <c r="P5" s="25"/>
      <c r="Q5" s="25"/>
      <c r="R5" s="27"/>
      <c r="S5" s="25"/>
      <c r="T5" s="25"/>
      <c r="U5" s="24"/>
      <c r="V5" s="25"/>
      <c r="W5" s="25"/>
      <c r="X5" s="27"/>
      <c r="Y5" s="25"/>
      <c r="Z5" s="25"/>
      <c r="AA5" s="24"/>
      <c r="AB5" s="25"/>
      <c r="AC5" s="28"/>
      <c r="AD5" s="29"/>
      <c r="AE5" s="27"/>
      <c r="AF5" s="30"/>
      <c r="AG5" s="25"/>
      <c r="AH5" s="9"/>
    </row>
    <row r="6" spans="1:34" s="23" customFormat="1" ht="15" customHeight="1" x14ac:dyDescent="0.2">
      <c r="A6" s="9"/>
      <c r="B6" s="100">
        <v>1963</v>
      </c>
      <c r="C6" s="100" t="s">
        <v>78</v>
      </c>
      <c r="D6" s="101" t="s">
        <v>71</v>
      </c>
      <c r="E6" s="101"/>
      <c r="F6" s="102" t="s">
        <v>79</v>
      </c>
      <c r="G6" s="103"/>
      <c r="H6" s="104"/>
      <c r="I6" s="101"/>
      <c r="J6" s="101"/>
      <c r="K6" s="101"/>
      <c r="L6" s="101"/>
      <c r="M6" s="101"/>
      <c r="N6" s="101"/>
      <c r="O6" s="24"/>
      <c r="P6" s="25"/>
      <c r="Q6" s="25"/>
      <c r="R6" s="27"/>
      <c r="S6" s="25"/>
      <c r="T6" s="25"/>
      <c r="U6" s="24"/>
      <c r="V6" s="25"/>
      <c r="W6" s="25"/>
      <c r="X6" s="27"/>
      <c r="Y6" s="25"/>
      <c r="Z6" s="25"/>
      <c r="AA6" s="24"/>
      <c r="AB6" s="25"/>
      <c r="AC6" s="28"/>
      <c r="AD6" s="29"/>
      <c r="AE6" s="27"/>
      <c r="AF6" s="30"/>
      <c r="AG6" s="25"/>
      <c r="AH6" s="9"/>
    </row>
    <row r="7" spans="1:34" s="23" customFormat="1" ht="15" customHeight="1" x14ac:dyDescent="0.2">
      <c r="A7" s="9"/>
      <c r="B7" s="100">
        <v>1964</v>
      </c>
      <c r="C7" s="100" t="s">
        <v>80</v>
      </c>
      <c r="D7" s="101" t="s">
        <v>71</v>
      </c>
      <c r="E7" s="101"/>
      <c r="F7" s="102" t="s">
        <v>79</v>
      </c>
      <c r="G7" s="103"/>
      <c r="H7" s="104"/>
      <c r="I7" s="101"/>
      <c r="J7" s="101"/>
      <c r="K7" s="101"/>
      <c r="L7" s="101"/>
      <c r="M7" s="101"/>
      <c r="N7" s="101"/>
      <c r="O7" s="24"/>
      <c r="P7" s="25"/>
      <c r="Q7" s="25"/>
      <c r="R7" s="27"/>
      <c r="S7" s="25"/>
      <c r="T7" s="25"/>
      <c r="U7" s="24"/>
      <c r="V7" s="25"/>
      <c r="W7" s="25"/>
      <c r="X7" s="27"/>
      <c r="Y7" s="25"/>
      <c r="Z7" s="25"/>
      <c r="AA7" s="24"/>
      <c r="AB7" s="25"/>
      <c r="AC7" s="28"/>
      <c r="AD7" s="29"/>
      <c r="AE7" s="27"/>
      <c r="AF7" s="30"/>
      <c r="AG7" s="25"/>
      <c r="AH7" s="9"/>
    </row>
    <row r="8" spans="1:34" s="23" customFormat="1" ht="15" customHeight="1" x14ac:dyDescent="0.2">
      <c r="A8" s="9"/>
      <c r="B8" s="100">
        <v>1965</v>
      </c>
      <c r="C8" s="100"/>
      <c r="D8" s="101"/>
      <c r="E8" s="101"/>
      <c r="F8" s="102"/>
      <c r="G8" s="101"/>
      <c r="H8" s="102"/>
      <c r="I8" s="101"/>
      <c r="J8" s="101"/>
      <c r="K8" s="101"/>
      <c r="L8" s="101"/>
      <c r="M8" s="101"/>
      <c r="N8" s="101"/>
      <c r="O8" s="24"/>
      <c r="P8" s="25"/>
      <c r="Q8" s="25"/>
      <c r="R8" s="27"/>
      <c r="S8" s="25"/>
      <c r="T8" s="25"/>
      <c r="U8" s="24"/>
      <c r="V8" s="25"/>
      <c r="W8" s="25"/>
      <c r="X8" s="27"/>
      <c r="Y8" s="25"/>
      <c r="Z8" s="25"/>
      <c r="AA8" s="24"/>
      <c r="AB8" s="25"/>
      <c r="AC8" s="28"/>
      <c r="AD8" s="29"/>
      <c r="AE8" s="27"/>
      <c r="AF8" s="30"/>
      <c r="AG8" s="25"/>
      <c r="AH8" s="9"/>
    </row>
    <row r="9" spans="1:34" s="23" customFormat="1" ht="15" customHeight="1" x14ac:dyDescent="0.2">
      <c r="A9" s="9"/>
      <c r="B9" s="100">
        <v>1966</v>
      </c>
      <c r="C9" s="100"/>
      <c r="D9" s="101"/>
      <c r="E9" s="101"/>
      <c r="F9" s="102"/>
      <c r="G9" s="101"/>
      <c r="H9" s="102"/>
      <c r="I9" s="101"/>
      <c r="J9" s="101"/>
      <c r="K9" s="101"/>
      <c r="L9" s="101"/>
      <c r="M9" s="101"/>
      <c r="N9" s="101"/>
      <c r="O9" s="24"/>
      <c r="P9" s="25"/>
      <c r="Q9" s="25"/>
      <c r="R9" s="27"/>
      <c r="S9" s="25"/>
      <c r="T9" s="25"/>
      <c r="U9" s="24"/>
      <c r="V9" s="25"/>
      <c r="W9" s="25"/>
      <c r="X9" s="27"/>
      <c r="Y9" s="25"/>
      <c r="Z9" s="25"/>
      <c r="AA9" s="24"/>
      <c r="AB9" s="25"/>
      <c r="AC9" s="28"/>
      <c r="AD9" s="29"/>
      <c r="AE9" s="27"/>
      <c r="AF9" s="30"/>
      <c r="AG9" s="25"/>
      <c r="AH9" s="9"/>
    </row>
    <row r="10" spans="1:34" s="23" customFormat="1" ht="15" customHeight="1" x14ac:dyDescent="0.2">
      <c r="A10" s="9"/>
      <c r="B10" s="100">
        <v>1967</v>
      </c>
      <c r="C10" s="100"/>
      <c r="D10" s="101"/>
      <c r="E10" s="101"/>
      <c r="F10" s="102"/>
      <c r="G10" s="101"/>
      <c r="H10" s="102"/>
      <c r="I10" s="101"/>
      <c r="J10" s="101"/>
      <c r="K10" s="101"/>
      <c r="L10" s="101"/>
      <c r="M10" s="101"/>
      <c r="N10" s="101"/>
      <c r="O10" s="24"/>
      <c r="P10" s="25"/>
      <c r="Q10" s="25"/>
      <c r="R10" s="27"/>
      <c r="S10" s="25"/>
      <c r="T10" s="25"/>
      <c r="U10" s="24"/>
      <c r="V10" s="25"/>
      <c r="W10" s="25"/>
      <c r="X10" s="27"/>
      <c r="Y10" s="25"/>
      <c r="Z10" s="25"/>
      <c r="AA10" s="24"/>
      <c r="AB10" s="25"/>
      <c r="AC10" s="28"/>
      <c r="AD10" s="29"/>
      <c r="AE10" s="27"/>
      <c r="AF10" s="30"/>
      <c r="AG10" s="25"/>
      <c r="AH10" s="9"/>
    </row>
    <row r="11" spans="1:34" s="23" customFormat="1" ht="15" customHeight="1" x14ac:dyDescent="0.2">
      <c r="A11" s="9"/>
      <c r="B11" s="100">
        <v>1968</v>
      </c>
      <c r="C11" s="100"/>
      <c r="D11" s="101"/>
      <c r="E11" s="101"/>
      <c r="F11" s="102"/>
      <c r="G11" s="101"/>
      <c r="H11" s="102"/>
      <c r="I11" s="101"/>
      <c r="J11" s="101"/>
      <c r="K11" s="101"/>
      <c r="L11" s="101"/>
      <c r="M11" s="101"/>
      <c r="N11" s="101"/>
      <c r="O11" s="24"/>
      <c r="P11" s="25"/>
      <c r="Q11" s="25"/>
      <c r="R11" s="27"/>
      <c r="S11" s="25"/>
      <c r="T11" s="25"/>
      <c r="U11" s="24"/>
      <c r="V11" s="25"/>
      <c r="W11" s="25"/>
      <c r="X11" s="27"/>
      <c r="Y11" s="25"/>
      <c r="Z11" s="25"/>
      <c r="AA11" s="24"/>
      <c r="AB11" s="25"/>
      <c r="AC11" s="28"/>
      <c r="AD11" s="29"/>
      <c r="AE11" s="27"/>
      <c r="AF11" s="30"/>
      <c r="AG11" s="25"/>
      <c r="AH11" s="9"/>
    </row>
    <row r="12" spans="1:34" s="23" customFormat="1" ht="15" customHeight="1" x14ac:dyDescent="0.2">
      <c r="A12" s="9"/>
      <c r="B12" s="100">
        <v>1969</v>
      </c>
      <c r="C12" s="100"/>
      <c r="D12" s="101"/>
      <c r="E12" s="101"/>
      <c r="F12" s="102"/>
      <c r="G12" s="101"/>
      <c r="H12" s="102"/>
      <c r="I12" s="101"/>
      <c r="J12" s="101"/>
      <c r="K12" s="101"/>
      <c r="L12" s="101"/>
      <c r="M12" s="101"/>
      <c r="N12" s="101"/>
      <c r="O12" s="24"/>
      <c r="P12" s="25"/>
      <c r="Q12" s="25"/>
      <c r="R12" s="27"/>
      <c r="S12" s="25"/>
      <c r="T12" s="25"/>
      <c r="U12" s="24"/>
      <c r="V12" s="25"/>
      <c r="W12" s="25"/>
      <c r="X12" s="27"/>
      <c r="Y12" s="25"/>
      <c r="Z12" s="25"/>
      <c r="AA12" s="24"/>
      <c r="AB12" s="25"/>
      <c r="AC12" s="28"/>
      <c r="AD12" s="29"/>
      <c r="AE12" s="27"/>
      <c r="AF12" s="30"/>
      <c r="AG12" s="25"/>
      <c r="AH12" s="9"/>
    </row>
    <row r="13" spans="1:34" s="23" customFormat="1" ht="15" customHeight="1" x14ac:dyDescent="0.2">
      <c r="A13" s="9"/>
      <c r="B13" s="100">
        <v>1970</v>
      </c>
      <c r="C13" s="100"/>
      <c r="D13" s="101"/>
      <c r="E13" s="101"/>
      <c r="F13" s="102"/>
      <c r="G13" s="101"/>
      <c r="H13" s="102"/>
      <c r="I13" s="101"/>
      <c r="J13" s="101"/>
      <c r="K13" s="101"/>
      <c r="L13" s="101"/>
      <c r="M13" s="101"/>
      <c r="N13" s="101"/>
      <c r="O13" s="24"/>
      <c r="P13" s="25"/>
      <c r="Q13" s="25"/>
      <c r="R13" s="27"/>
      <c r="S13" s="25"/>
      <c r="T13" s="25"/>
      <c r="U13" s="24"/>
      <c r="V13" s="25"/>
      <c r="W13" s="25"/>
      <c r="X13" s="27"/>
      <c r="Y13" s="25"/>
      <c r="Z13" s="25"/>
      <c r="AA13" s="24"/>
      <c r="AB13" s="25"/>
      <c r="AC13" s="28"/>
      <c r="AD13" s="29"/>
      <c r="AE13" s="27"/>
      <c r="AF13" s="30"/>
      <c r="AG13" s="25"/>
      <c r="AH13" s="9"/>
    </row>
    <row r="14" spans="1:34" s="23" customFormat="1" ht="15" customHeight="1" x14ac:dyDescent="0.2">
      <c r="A14" s="9"/>
      <c r="B14" s="100">
        <v>1971</v>
      </c>
      <c r="C14" s="100"/>
      <c r="D14" s="101"/>
      <c r="E14" s="101"/>
      <c r="F14" s="102"/>
      <c r="G14" s="101"/>
      <c r="H14" s="102"/>
      <c r="I14" s="101"/>
      <c r="J14" s="101"/>
      <c r="K14" s="101"/>
      <c r="L14" s="101"/>
      <c r="M14" s="101"/>
      <c r="N14" s="101"/>
      <c r="O14" s="24"/>
      <c r="P14" s="25"/>
      <c r="Q14" s="25"/>
      <c r="R14" s="27"/>
      <c r="S14" s="25"/>
      <c r="T14" s="25"/>
      <c r="U14" s="24"/>
      <c r="V14" s="25"/>
      <c r="W14" s="25"/>
      <c r="X14" s="27"/>
      <c r="Y14" s="25"/>
      <c r="Z14" s="25"/>
      <c r="AA14" s="24"/>
      <c r="AB14" s="25"/>
      <c r="AC14" s="28"/>
      <c r="AD14" s="29"/>
      <c r="AE14" s="27"/>
      <c r="AF14" s="30"/>
      <c r="AG14" s="25"/>
      <c r="AH14" s="9"/>
    </row>
    <row r="15" spans="1:34" s="23" customFormat="1" ht="15" customHeight="1" x14ac:dyDescent="0.2">
      <c r="A15" s="9"/>
      <c r="B15" s="25">
        <v>1972</v>
      </c>
      <c r="C15" s="25"/>
      <c r="D15" s="2"/>
      <c r="E15" s="25"/>
      <c r="F15" s="25"/>
      <c r="G15" s="25"/>
      <c r="H15" s="25"/>
      <c r="I15" s="25"/>
      <c r="J15" s="25"/>
      <c r="K15" s="25"/>
      <c r="L15" s="25"/>
      <c r="M15" s="25"/>
      <c r="N15" s="26"/>
      <c r="O15" s="24"/>
      <c r="P15" s="25"/>
      <c r="Q15" s="25"/>
      <c r="R15" s="27"/>
      <c r="S15" s="25"/>
      <c r="T15" s="25"/>
      <c r="U15" s="24"/>
      <c r="V15" s="25"/>
      <c r="W15" s="25"/>
      <c r="X15" s="27"/>
      <c r="Y15" s="25"/>
      <c r="Z15" s="25"/>
      <c r="AA15" s="24"/>
      <c r="AB15" s="25"/>
      <c r="AC15" s="28"/>
      <c r="AD15" s="29"/>
      <c r="AE15" s="27"/>
      <c r="AF15" s="30"/>
      <c r="AG15" s="25"/>
      <c r="AH15" s="9"/>
    </row>
    <row r="16" spans="1:34" s="23" customFormat="1" ht="15" customHeight="1" x14ac:dyDescent="0.2">
      <c r="A16" s="9"/>
      <c r="B16" s="25">
        <v>1973</v>
      </c>
      <c r="C16" s="25" t="s">
        <v>36</v>
      </c>
      <c r="D16" s="2" t="s">
        <v>37</v>
      </c>
      <c r="E16" s="25">
        <v>2</v>
      </c>
      <c r="F16" s="25">
        <v>0</v>
      </c>
      <c r="G16" s="27">
        <v>3</v>
      </c>
      <c r="H16" s="25">
        <v>0</v>
      </c>
      <c r="I16" s="25"/>
      <c r="J16" s="25"/>
      <c r="K16" s="25"/>
      <c r="L16" s="25"/>
      <c r="M16" s="25"/>
      <c r="N16" s="26"/>
      <c r="O16" s="24"/>
      <c r="P16" s="25"/>
      <c r="Q16" s="25"/>
      <c r="R16" s="27"/>
      <c r="S16" s="25"/>
      <c r="T16" s="25"/>
      <c r="U16" s="24"/>
      <c r="V16" s="25"/>
      <c r="W16" s="25"/>
      <c r="X16" s="27"/>
      <c r="Y16" s="25"/>
      <c r="Z16" s="25"/>
      <c r="AA16" s="24"/>
      <c r="AB16" s="25"/>
      <c r="AC16" s="28"/>
      <c r="AD16" s="29"/>
      <c r="AE16" s="27">
        <v>1</v>
      </c>
      <c r="AF16" s="30"/>
      <c r="AG16" s="25"/>
      <c r="AH16" s="9"/>
    </row>
    <row r="17" spans="1:35" s="23" customFormat="1" ht="15" customHeight="1" x14ac:dyDescent="0.2">
      <c r="A17" s="9"/>
      <c r="B17" s="25">
        <v>1974</v>
      </c>
      <c r="C17" s="25"/>
      <c r="D17" s="2"/>
      <c r="E17" s="25"/>
      <c r="F17" s="25"/>
      <c r="G17" s="25"/>
      <c r="H17" s="25"/>
      <c r="I17" s="25"/>
      <c r="J17" s="25"/>
      <c r="K17" s="25"/>
      <c r="L17" s="25"/>
      <c r="M17" s="25"/>
      <c r="N17" s="26"/>
      <c r="O17" s="24"/>
      <c r="P17" s="25"/>
      <c r="Q17" s="25"/>
      <c r="R17" s="27"/>
      <c r="S17" s="25"/>
      <c r="T17" s="25"/>
      <c r="U17" s="24"/>
      <c r="V17" s="25"/>
      <c r="W17" s="25"/>
      <c r="X17" s="27"/>
      <c r="Y17" s="25"/>
      <c r="Z17" s="25"/>
      <c r="AA17" s="24"/>
      <c r="AB17" s="25"/>
      <c r="AC17" s="28"/>
      <c r="AD17" s="29"/>
      <c r="AE17" s="27"/>
      <c r="AF17" s="30"/>
      <c r="AG17" s="25"/>
      <c r="AH17" s="9"/>
    </row>
    <row r="18" spans="1:35" s="23" customFormat="1" ht="15" customHeight="1" x14ac:dyDescent="0.2">
      <c r="A18" s="9"/>
      <c r="B18" s="100">
        <v>1975</v>
      </c>
      <c r="C18" s="100" t="s">
        <v>88</v>
      </c>
      <c r="D18" s="101" t="s">
        <v>71</v>
      </c>
      <c r="E18" s="101"/>
      <c r="F18" s="102" t="s">
        <v>79</v>
      </c>
      <c r="G18" s="103"/>
      <c r="H18" s="104"/>
      <c r="I18" s="101"/>
      <c r="J18" s="101"/>
      <c r="K18" s="101"/>
      <c r="L18" s="101"/>
      <c r="M18" s="101"/>
      <c r="N18" s="101"/>
      <c r="O18" s="24"/>
      <c r="P18" s="25"/>
      <c r="Q18" s="25"/>
      <c r="R18" s="27"/>
      <c r="S18" s="25"/>
      <c r="T18" s="25"/>
      <c r="U18" s="24"/>
      <c r="V18" s="25"/>
      <c r="W18" s="25"/>
      <c r="X18" s="27"/>
      <c r="Y18" s="25"/>
      <c r="Z18" s="25"/>
      <c r="AA18" s="24"/>
      <c r="AB18" s="25"/>
      <c r="AC18" s="28"/>
      <c r="AD18" s="29"/>
      <c r="AE18" s="27"/>
      <c r="AF18" s="30"/>
      <c r="AG18" s="25"/>
      <c r="AH18" s="9"/>
    </row>
    <row r="19" spans="1:35" s="23" customFormat="1" ht="15" customHeight="1" x14ac:dyDescent="0.2">
      <c r="A19" s="9"/>
      <c r="B19" s="25">
        <v>1976</v>
      </c>
      <c r="C19" s="25"/>
      <c r="D19" s="2"/>
      <c r="E19" s="25"/>
      <c r="F19" s="25"/>
      <c r="G19" s="25"/>
      <c r="H19" s="25"/>
      <c r="I19" s="25"/>
      <c r="J19" s="25"/>
      <c r="K19" s="25"/>
      <c r="L19" s="25"/>
      <c r="M19" s="25"/>
      <c r="N19" s="26"/>
      <c r="O19" s="24"/>
      <c r="P19" s="25"/>
      <c r="Q19" s="25"/>
      <c r="R19" s="27"/>
      <c r="S19" s="25"/>
      <c r="T19" s="25"/>
      <c r="U19" s="24"/>
      <c r="V19" s="25"/>
      <c r="W19" s="25"/>
      <c r="X19" s="27"/>
      <c r="Y19" s="25"/>
      <c r="Z19" s="25"/>
      <c r="AA19" s="24"/>
      <c r="AB19" s="25"/>
      <c r="AC19" s="28"/>
      <c r="AD19" s="29"/>
      <c r="AE19" s="27"/>
      <c r="AF19" s="30"/>
      <c r="AG19" s="25"/>
      <c r="AH19" s="9"/>
    </row>
    <row r="20" spans="1:35" s="23" customFormat="1" ht="15" customHeight="1" x14ac:dyDescent="0.2">
      <c r="A20" s="9"/>
      <c r="B20" s="25">
        <v>1977</v>
      </c>
      <c r="C20" s="25"/>
      <c r="D20" s="2"/>
      <c r="E20" s="25"/>
      <c r="F20" s="25"/>
      <c r="G20" s="25"/>
      <c r="H20" s="25"/>
      <c r="I20" s="25"/>
      <c r="J20" s="25"/>
      <c r="K20" s="25"/>
      <c r="L20" s="25"/>
      <c r="M20" s="25"/>
      <c r="N20" s="26"/>
      <c r="O20" s="24"/>
      <c r="P20" s="25"/>
      <c r="Q20" s="25"/>
      <c r="R20" s="27"/>
      <c r="S20" s="25"/>
      <c r="T20" s="25"/>
      <c r="U20" s="24"/>
      <c r="V20" s="25"/>
      <c r="W20" s="25"/>
      <c r="X20" s="27"/>
      <c r="Y20" s="25"/>
      <c r="Z20" s="25"/>
      <c r="AA20" s="24"/>
      <c r="AB20" s="25"/>
      <c r="AC20" s="28"/>
      <c r="AD20" s="29"/>
      <c r="AE20" s="27"/>
      <c r="AF20" s="30"/>
      <c r="AG20" s="25"/>
      <c r="AH20" s="9"/>
    </row>
    <row r="21" spans="1:35" s="23" customFormat="1" ht="15" customHeight="1" x14ac:dyDescent="0.2">
      <c r="A21" s="9"/>
      <c r="B21" s="25">
        <v>1978</v>
      </c>
      <c r="C21" s="25" t="s">
        <v>34</v>
      </c>
      <c r="D21" s="2" t="s">
        <v>35</v>
      </c>
      <c r="E21" s="25">
        <v>22</v>
      </c>
      <c r="F21" s="25">
        <v>1</v>
      </c>
      <c r="G21" s="25">
        <v>9</v>
      </c>
      <c r="H21" s="25">
        <v>7</v>
      </c>
      <c r="I21" s="25">
        <v>82</v>
      </c>
      <c r="J21" s="25">
        <v>39</v>
      </c>
      <c r="K21" s="25">
        <v>19</v>
      </c>
      <c r="L21" s="25">
        <v>14</v>
      </c>
      <c r="M21" s="25">
        <v>10</v>
      </c>
      <c r="N21" s="31" t="s">
        <v>48</v>
      </c>
      <c r="O21" s="24"/>
      <c r="P21" s="25"/>
      <c r="Q21" s="25"/>
      <c r="R21" s="27"/>
      <c r="S21" s="25"/>
      <c r="T21" s="25"/>
      <c r="U21" s="24"/>
      <c r="V21" s="25"/>
      <c r="W21" s="25"/>
      <c r="X21" s="27"/>
      <c r="Y21" s="25"/>
      <c r="Z21" s="25"/>
      <c r="AA21" s="24"/>
      <c r="AB21" s="25"/>
      <c r="AC21" s="28"/>
      <c r="AD21" s="29"/>
      <c r="AE21" s="27"/>
      <c r="AF21" s="30"/>
      <c r="AG21" s="25"/>
      <c r="AH21" s="9"/>
    </row>
    <row r="22" spans="1:35" s="23" customFormat="1" ht="15" customHeight="1" x14ac:dyDescent="0.2">
      <c r="A22" s="1"/>
      <c r="B22" s="16" t="s">
        <v>7</v>
      </c>
      <c r="C22" s="17"/>
      <c r="D22" s="15"/>
      <c r="E22" s="18">
        <f t="shared" ref="E22:M22" si="0">SUM(E15:E21)</f>
        <v>24</v>
      </c>
      <c r="F22" s="18">
        <f t="shared" si="0"/>
        <v>1</v>
      </c>
      <c r="G22" s="18">
        <f t="shared" si="0"/>
        <v>12</v>
      </c>
      <c r="H22" s="18">
        <f t="shared" si="0"/>
        <v>7</v>
      </c>
      <c r="I22" s="18">
        <f t="shared" si="0"/>
        <v>82</v>
      </c>
      <c r="J22" s="18">
        <f t="shared" si="0"/>
        <v>39</v>
      </c>
      <c r="K22" s="18">
        <f t="shared" si="0"/>
        <v>19</v>
      </c>
      <c r="L22" s="18">
        <f t="shared" si="0"/>
        <v>14</v>
      </c>
      <c r="M22" s="18">
        <f t="shared" si="0"/>
        <v>10</v>
      </c>
      <c r="N22" s="32" t="s">
        <v>48</v>
      </c>
      <c r="O22" s="24"/>
      <c r="P22" s="18">
        <f t="shared" ref="P22:AG22" si="1">SUM(P15:P21)</f>
        <v>0</v>
      </c>
      <c r="Q22" s="18">
        <f t="shared" si="1"/>
        <v>0</v>
      </c>
      <c r="R22" s="18">
        <f t="shared" si="1"/>
        <v>0</v>
      </c>
      <c r="S22" s="18">
        <f t="shared" si="1"/>
        <v>0</v>
      </c>
      <c r="T22" s="18">
        <f t="shared" si="1"/>
        <v>0</v>
      </c>
      <c r="U22" s="24"/>
      <c r="V22" s="18">
        <f t="shared" si="1"/>
        <v>0</v>
      </c>
      <c r="W22" s="18">
        <f t="shared" si="1"/>
        <v>0</v>
      </c>
      <c r="X22" s="18">
        <f t="shared" si="1"/>
        <v>0</v>
      </c>
      <c r="Y22" s="18">
        <f t="shared" si="1"/>
        <v>0</v>
      </c>
      <c r="Z22" s="18">
        <f t="shared" si="1"/>
        <v>0</v>
      </c>
      <c r="AA22" s="24"/>
      <c r="AB22" s="18">
        <f t="shared" si="1"/>
        <v>0</v>
      </c>
      <c r="AC22" s="18">
        <f t="shared" si="1"/>
        <v>0</v>
      </c>
      <c r="AD22" s="18">
        <f t="shared" si="1"/>
        <v>0</v>
      </c>
      <c r="AE22" s="18">
        <f t="shared" si="1"/>
        <v>1</v>
      </c>
      <c r="AF22" s="18">
        <f t="shared" si="1"/>
        <v>0</v>
      </c>
      <c r="AG22" s="18">
        <f t="shared" si="1"/>
        <v>0</v>
      </c>
      <c r="AH22" s="9"/>
    </row>
    <row r="23" spans="1:35" ht="15" customHeight="1" x14ac:dyDescent="0.2">
      <c r="A23" s="9"/>
      <c r="B23" s="2" t="s">
        <v>2</v>
      </c>
      <c r="C23" s="30"/>
      <c r="D23" s="33">
        <v>53.7</v>
      </c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6"/>
      <c r="AG23" s="34"/>
      <c r="AH23" s="9"/>
    </row>
    <row r="24" spans="1:35" s="23" customFormat="1" ht="12.75" customHeight="1" x14ac:dyDescent="0.25">
      <c r="A24" s="9"/>
      <c r="B24" s="34"/>
      <c r="C24" s="34"/>
      <c r="D24" s="2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37"/>
      <c r="P24" s="34"/>
      <c r="Q24" s="38"/>
      <c r="R24" s="34"/>
      <c r="S24" s="34"/>
      <c r="T24" s="34"/>
      <c r="U24" s="37"/>
      <c r="V24" s="34"/>
      <c r="W24" s="34"/>
      <c r="X24" s="34"/>
      <c r="Y24" s="34"/>
      <c r="Z24" s="34"/>
      <c r="AA24" s="37"/>
      <c r="AB24" s="34"/>
      <c r="AC24" s="34"/>
      <c r="AD24" s="34"/>
      <c r="AE24" s="34"/>
      <c r="AF24" s="34"/>
      <c r="AG24" s="34"/>
      <c r="AH24" s="9"/>
    </row>
    <row r="25" spans="1:35" ht="15" customHeight="1" x14ac:dyDescent="0.25">
      <c r="A25" s="9"/>
      <c r="B25" s="22" t="s">
        <v>51</v>
      </c>
      <c r="C25" s="39"/>
      <c r="D25" s="39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16</v>
      </c>
      <c r="J25" s="34"/>
      <c r="K25" s="18" t="s">
        <v>25</v>
      </c>
      <c r="L25" s="18" t="s">
        <v>26</v>
      </c>
      <c r="M25" s="18" t="s">
        <v>27</v>
      </c>
      <c r="N25" s="18" t="s">
        <v>21</v>
      </c>
      <c r="O25" s="24"/>
      <c r="P25" s="40" t="s">
        <v>28</v>
      </c>
      <c r="Q25" s="12"/>
      <c r="R25" s="12"/>
      <c r="S25" s="12"/>
      <c r="T25" s="41"/>
      <c r="U25" s="41"/>
      <c r="V25" s="41"/>
      <c r="W25" s="41"/>
      <c r="X25" s="41"/>
      <c r="Y25" s="41"/>
      <c r="Z25" s="12"/>
      <c r="AA25" s="41"/>
      <c r="AB25" s="12"/>
      <c r="AC25" s="12"/>
      <c r="AD25" s="12"/>
      <c r="AE25" s="12"/>
      <c r="AF25" s="12"/>
      <c r="AG25" s="42"/>
      <c r="AH25" s="9"/>
      <c r="AI25" s="34"/>
    </row>
    <row r="26" spans="1:35" ht="15" customHeight="1" x14ac:dyDescent="0.2">
      <c r="A26" s="9"/>
      <c r="B26" s="40" t="s">
        <v>12</v>
      </c>
      <c r="C26" s="12"/>
      <c r="D26" s="42"/>
      <c r="E26" s="25">
        <f>PRODUCT(E22)</f>
        <v>24</v>
      </c>
      <c r="F26" s="25">
        <f>PRODUCT(F22)</f>
        <v>1</v>
      </c>
      <c r="G26" s="25">
        <f>PRODUCT(G22)</f>
        <v>12</v>
      </c>
      <c r="H26" s="25">
        <f>PRODUCT(H22)</f>
        <v>7</v>
      </c>
      <c r="I26" s="25">
        <f>PRODUCT(I22)</f>
        <v>82</v>
      </c>
      <c r="J26" s="34"/>
      <c r="K26" s="43">
        <f>PRODUCT((F26+G26)/E26)</f>
        <v>0.54166666666666663</v>
      </c>
      <c r="L26" s="43">
        <f>PRODUCT(H26/E26)</f>
        <v>0.29166666666666669</v>
      </c>
      <c r="M26" s="43">
        <f>PRODUCT(I26/22)</f>
        <v>3.7272727272727271</v>
      </c>
      <c r="N26" s="44" t="s">
        <v>48</v>
      </c>
      <c r="O26" s="24"/>
      <c r="P26" s="45" t="s">
        <v>9</v>
      </c>
      <c r="Q26" s="46"/>
      <c r="R26" s="47" t="s">
        <v>38</v>
      </c>
      <c r="S26" s="47"/>
      <c r="T26" s="47"/>
      <c r="U26" s="47"/>
      <c r="V26" s="47"/>
      <c r="W26" s="47"/>
      <c r="X26" s="47"/>
      <c r="Y26" s="47"/>
      <c r="Z26" s="48" t="s">
        <v>11</v>
      </c>
      <c r="AA26" s="47"/>
      <c r="AB26" s="47"/>
      <c r="AC26" s="116" t="s">
        <v>39</v>
      </c>
      <c r="AD26" s="47"/>
      <c r="AE26" s="47"/>
      <c r="AF26" s="48"/>
      <c r="AG26" s="118"/>
      <c r="AH26" s="9"/>
      <c r="AI26" s="34"/>
    </row>
    <row r="27" spans="1:35" ht="15" customHeight="1" x14ac:dyDescent="0.2">
      <c r="A27" s="9"/>
      <c r="B27" s="49" t="s">
        <v>14</v>
      </c>
      <c r="C27" s="50"/>
      <c r="D27" s="51"/>
      <c r="E27" s="25"/>
      <c r="F27" s="25"/>
      <c r="G27" s="25"/>
      <c r="H27" s="25"/>
      <c r="I27" s="25"/>
      <c r="J27" s="34"/>
      <c r="K27" s="43"/>
      <c r="L27" s="43"/>
      <c r="M27" s="43"/>
      <c r="N27" s="52"/>
      <c r="O27" s="24"/>
      <c r="P27" s="53" t="s">
        <v>84</v>
      </c>
      <c r="Q27" s="54"/>
      <c r="R27" s="47" t="s">
        <v>38</v>
      </c>
      <c r="S27" s="47"/>
      <c r="T27" s="47"/>
      <c r="U27" s="47"/>
      <c r="V27" s="47"/>
      <c r="W27" s="47"/>
      <c r="X27" s="47"/>
      <c r="Y27" s="47"/>
      <c r="Z27" s="48" t="s">
        <v>11</v>
      </c>
      <c r="AA27" s="47"/>
      <c r="AB27" s="47"/>
      <c r="AC27" s="116" t="s">
        <v>39</v>
      </c>
      <c r="AD27" s="47"/>
      <c r="AE27" s="47"/>
      <c r="AF27" s="48"/>
      <c r="AG27" s="118"/>
      <c r="AH27" s="9"/>
      <c r="AI27" s="34"/>
    </row>
    <row r="28" spans="1:35" ht="15" customHeight="1" x14ac:dyDescent="0.2">
      <c r="A28" s="9"/>
      <c r="B28" s="55" t="s">
        <v>15</v>
      </c>
      <c r="C28" s="56"/>
      <c r="D28" s="57"/>
      <c r="E28" s="58"/>
      <c r="F28" s="58"/>
      <c r="G28" s="58"/>
      <c r="H28" s="58"/>
      <c r="I28" s="58"/>
      <c r="J28" s="34"/>
      <c r="K28" s="59"/>
      <c r="L28" s="59"/>
      <c r="M28" s="59"/>
      <c r="N28" s="60"/>
      <c r="O28" s="24"/>
      <c r="P28" s="53" t="s">
        <v>85</v>
      </c>
      <c r="Q28" s="54"/>
      <c r="R28" s="47" t="s">
        <v>40</v>
      </c>
      <c r="S28" s="47"/>
      <c r="T28" s="47"/>
      <c r="U28" s="47"/>
      <c r="V28" s="47"/>
      <c r="W28" s="47"/>
      <c r="X28" s="47"/>
      <c r="Y28" s="47"/>
      <c r="Z28" s="48" t="s">
        <v>41</v>
      </c>
      <c r="AA28" s="47"/>
      <c r="AB28" s="47"/>
      <c r="AC28" s="116" t="s">
        <v>42</v>
      </c>
      <c r="AD28" s="47"/>
      <c r="AE28" s="47"/>
      <c r="AF28" s="48"/>
      <c r="AG28" s="118"/>
      <c r="AH28" s="9"/>
      <c r="AI28" s="34"/>
    </row>
    <row r="29" spans="1:35" ht="15" customHeight="1" x14ac:dyDescent="0.2">
      <c r="A29" s="9"/>
      <c r="B29" s="61" t="s">
        <v>24</v>
      </c>
      <c r="C29" s="62"/>
      <c r="D29" s="63"/>
      <c r="E29" s="18">
        <f>SUM(E26:E28)</f>
        <v>24</v>
      </c>
      <c r="F29" s="18">
        <f>SUM(F26:F28)</f>
        <v>1</v>
      </c>
      <c r="G29" s="18">
        <f>SUM(G26:G28)</f>
        <v>12</v>
      </c>
      <c r="H29" s="18">
        <f>SUM(H26:H28)</f>
        <v>7</v>
      </c>
      <c r="I29" s="18">
        <f>SUM(I26:I28)</f>
        <v>82</v>
      </c>
      <c r="J29" s="34"/>
      <c r="K29" s="64">
        <f>PRODUCT((F29+G29)/E29)</f>
        <v>0.54166666666666663</v>
      </c>
      <c r="L29" s="64">
        <f>PRODUCT(H29/E29)</f>
        <v>0.29166666666666669</v>
      </c>
      <c r="M29" s="64">
        <v>3.73</v>
      </c>
      <c r="N29" s="32" t="s">
        <v>48</v>
      </c>
      <c r="O29" s="24"/>
      <c r="P29" s="65" t="s">
        <v>10</v>
      </c>
      <c r="Q29" s="66"/>
      <c r="R29" s="67" t="s">
        <v>44</v>
      </c>
      <c r="S29" s="67"/>
      <c r="T29" s="67"/>
      <c r="U29" s="67"/>
      <c r="V29" s="67"/>
      <c r="W29" s="67"/>
      <c r="X29" s="67"/>
      <c r="Y29" s="67"/>
      <c r="Z29" s="68" t="s">
        <v>43</v>
      </c>
      <c r="AA29" s="67"/>
      <c r="AB29" s="67"/>
      <c r="AC29" s="117" t="s">
        <v>45</v>
      </c>
      <c r="AD29" s="67"/>
      <c r="AE29" s="67"/>
      <c r="AF29" s="68"/>
      <c r="AG29" s="119"/>
      <c r="AH29" s="9"/>
      <c r="AI29" s="34"/>
    </row>
    <row r="30" spans="1:35" ht="14.25" customHeight="1" x14ac:dyDescent="0.25">
      <c r="A30" s="9"/>
      <c r="B30" s="36"/>
      <c r="C30" s="36"/>
      <c r="D30" s="36"/>
      <c r="E30" s="36"/>
      <c r="F30" s="36"/>
      <c r="G30" s="36"/>
      <c r="H30" s="36"/>
      <c r="I30" s="36"/>
      <c r="J30" s="34"/>
      <c r="K30" s="36"/>
      <c r="L30" s="36"/>
      <c r="M30" s="36"/>
      <c r="N30" s="35"/>
      <c r="O30" s="24"/>
      <c r="P30" s="34"/>
      <c r="Q30" s="38"/>
      <c r="R30" s="34"/>
      <c r="S30" s="34"/>
      <c r="T30" s="24"/>
      <c r="U30" s="24"/>
      <c r="V30" s="24"/>
      <c r="W30" s="69"/>
      <c r="X30" s="34"/>
      <c r="Y30" s="34"/>
      <c r="Z30" s="34"/>
      <c r="AA30" s="24"/>
      <c r="AB30" s="34"/>
      <c r="AC30" s="34"/>
      <c r="AD30" s="34"/>
      <c r="AE30" s="34"/>
      <c r="AF30" s="34"/>
      <c r="AG30" s="34"/>
      <c r="AH30" s="9"/>
      <c r="AI30" s="24"/>
    </row>
    <row r="31" spans="1:35" ht="15" customHeight="1" x14ac:dyDescent="0.25">
      <c r="A31" s="9"/>
      <c r="B31" s="34" t="s">
        <v>46</v>
      </c>
      <c r="C31" s="34"/>
      <c r="D31" s="34" t="s">
        <v>53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34"/>
      <c r="Q31" s="38"/>
      <c r="R31" s="34"/>
      <c r="S31" s="34"/>
      <c r="T31" s="24"/>
      <c r="U31" s="24"/>
      <c r="V31" s="24"/>
      <c r="W31" s="69"/>
      <c r="X31" s="34"/>
      <c r="Y31" s="34"/>
      <c r="Z31" s="34"/>
      <c r="AA31" s="24"/>
      <c r="AB31" s="34"/>
      <c r="AC31" s="34"/>
      <c r="AD31" s="34"/>
      <c r="AE31" s="34"/>
      <c r="AF31" s="34"/>
      <c r="AG31" s="34"/>
      <c r="AH31" s="9"/>
    </row>
    <row r="32" spans="1:35" ht="15" customHeight="1" x14ac:dyDescent="0.25">
      <c r="A32" s="9"/>
      <c r="B32" s="34"/>
      <c r="C32" s="34"/>
      <c r="D32" s="34" t="s">
        <v>82</v>
      </c>
      <c r="E32" s="34"/>
      <c r="F32" s="34"/>
      <c r="G32" s="34"/>
      <c r="H32" s="34"/>
      <c r="I32" s="34"/>
      <c r="J32" s="34"/>
      <c r="K32" s="34"/>
      <c r="L32" s="34"/>
      <c r="M32" s="34"/>
      <c r="N32" s="38"/>
      <c r="O32" s="24"/>
      <c r="P32" s="34"/>
      <c r="Q32" s="38"/>
      <c r="R32" s="34"/>
      <c r="S32" s="34"/>
      <c r="T32" s="24"/>
      <c r="U32" s="24"/>
      <c r="V32" s="24"/>
      <c r="W32" s="69"/>
      <c r="X32" s="34"/>
      <c r="Y32" s="34"/>
      <c r="Z32" s="34"/>
      <c r="AA32" s="24"/>
      <c r="AB32" s="34"/>
      <c r="AC32" s="34"/>
      <c r="AD32" s="34"/>
      <c r="AE32" s="34"/>
      <c r="AF32" s="34"/>
      <c r="AG32" s="34"/>
      <c r="AH32" s="9"/>
    </row>
    <row r="33" spans="1:34" ht="15" customHeight="1" x14ac:dyDescent="0.25">
      <c r="A33" s="9"/>
      <c r="B33" s="34"/>
      <c r="C33" s="34"/>
      <c r="D33" s="34" t="s">
        <v>52</v>
      </c>
      <c r="E33" s="34"/>
      <c r="F33" s="34"/>
      <c r="G33" s="34"/>
      <c r="H33" s="34"/>
      <c r="I33" s="34"/>
      <c r="J33" s="34"/>
      <c r="K33" s="34"/>
      <c r="L33" s="34"/>
      <c r="M33" s="34"/>
      <c r="N33" s="38"/>
      <c r="O33" s="24"/>
      <c r="P33" s="34"/>
      <c r="Q33" s="38"/>
      <c r="R33" s="34"/>
      <c r="S33" s="34"/>
      <c r="T33" s="24"/>
      <c r="U33" s="24"/>
      <c r="V33" s="24"/>
      <c r="W33" s="69"/>
      <c r="X33" s="34"/>
      <c r="Y33" s="34"/>
      <c r="Z33" s="34"/>
      <c r="AA33" s="24"/>
      <c r="AB33" s="34"/>
      <c r="AC33" s="34"/>
      <c r="AD33" s="34"/>
      <c r="AE33" s="34"/>
      <c r="AF33" s="34"/>
      <c r="AG33" s="34"/>
      <c r="AH33" s="9"/>
    </row>
    <row r="34" spans="1:34" ht="15" customHeight="1" x14ac:dyDescent="0.25">
      <c r="A34" s="9"/>
      <c r="B34" s="34"/>
      <c r="C34" s="34"/>
      <c r="D34" s="34" t="s">
        <v>47</v>
      </c>
      <c r="E34" s="34"/>
      <c r="F34" s="34"/>
      <c r="G34" s="34"/>
      <c r="H34" s="34"/>
      <c r="I34" s="34"/>
      <c r="J34" s="34"/>
      <c r="K34" s="34"/>
      <c r="L34" s="34"/>
      <c r="M34" s="34"/>
      <c r="N34" s="38"/>
      <c r="O34" s="24"/>
      <c r="P34" s="34"/>
      <c r="Q34" s="38"/>
      <c r="R34" s="34"/>
      <c r="S34" s="34"/>
      <c r="T34" s="24"/>
      <c r="U34" s="24"/>
      <c r="V34" s="24"/>
      <c r="W34" s="69"/>
      <c r="X34" s="34"/>
      <c r="Y34" s="34"/>
      <c r="Z34" s="34"/>
      <c r="AA34" s="24"/>
      <c r="AB34" s="34"/>
      <c r="AC34" s="34"/>
      <c r="AD34" s="34"/>
      <c r="AE34" s="34"/>
      <c r="AF34" s="34"/>
      <c r="AG34" s="34"/>
    </row>
    <row r="35" spans="1:34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8"/>
      <c r="O35" s="24"/>
      <c r="P35" s="34"/>
      <c r="Q35" s="38"/>
      <c r="R35" s="34"/>
      <c r="S35" s="34"/>
      <c r="T35" s="24"/>
      <c r="U35" s="24"/>
      <c r="V35" s="24"/>
      <c r="W35" s="69"/>
      <c r="X35" s="34"/>
      <c r="Y35" s="34"/>
      <c r="Z35" s="34"/>
      <c r="AA35" s="24"/>
      <c r="AB35" s="34"/>
      <c r="AC35" s="34"/>
      <c r="AD35" s="34"/>
      <c r="AE35" s="34"/>
      <c r="AF35" s="34"/>
      <c r="AG35" s="34"/>
      <c r="AH35" s="9"/>
    </row>
    <row r="36" spans="1:34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8"/>
      <c r="O36" s="24"/>
      <c r="P36" s="34"/>
      <c r="Q36" s="38"/>
      <c r="R36" s="34"/>
      <c r="S36" s="34"/>
      <c r="T36" s="24"/>
      <c r="U36" s="24"/>
      <c r="V36" s="24"/>
      <c r="W36" s="69"/>
      <c r="X36" s="34"/>
      <c r="Y36" s="34"/>
      <c r="Z36" s="34"/>
      <c r="AA36" s="24"/>
      <c r="AB36" s="34"/>
      <c r="AC36" s="34"/>
      <c r="AD36" s="34"/>
      <c r="AE36" s="34"/>
      <c r="AF36" s="34"/>
      <c r="AG36" s="34"/>
    </row>
    <row r="37" spans="1:34" ht="15" customHeight="1" x14ac:dyDescent="0.2">
      <c r="A37" s="9"/>
      <c r="B37" s="34"/>
      <c r="C37" s="1"/>
      <c r="D37" s="1"/>
      <c r="E37" s="34"/>
      <c r="F37" s="34"/>
      <c r="G37" s="34"/>
      <c r="H37" s="34"/>
      <c r="I37" s="34"/>
      <c r="J37" s="34"/>
      <c r="K37" s="34"/>
      <c r="L37" s="34"/>
      <c r="M37" s="70"/>
      <c r="N37" s="70"/>
      <c r="O37" s="24"/>
      <c r="P37" s="34"/>
      <c r="Q37" s="38"/>
      <c r="R37" s="34"/>
      <c r="S37" s="24"/>
      <c r="T37" s="24"/>
      <c r="U37" s="24"/>
      <c r="V37" s="24"/>
      <c r="W37" s="24"/>
      <c r="X37" s="34"/>
      <c r="Y37" s="34"/>
      <c r="Z37" s="34"/>
      <c r="AA37" s="24"/>
      <c r="AB37" s="34"/>
      <c r="AC37" s="34"/>
      <c r="AD37" s="34"/>
      <c r="AE37" s="34"/>
      <c r="AF37" s="34"/>
      <c r="AG37" s="34"/>
    </row>
    <row r="38" spans="1:34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34"/>
      <c r="Q38" s="38"/>
      <c r="R38" s="34"/>
      <c r="S38" s="34"/>
      <c r="T38" s="24"/>
      <c r="U38" s="24"/>
      <c r="V38" s="24"/>
      <c r="W38" s="69"/>
      <c r="X38" s="34"/>
      <c r="Y38" s="34"/>
      <c r="Z38" s="34"/>
      <c r="AA38" s="24"/>
      <c r="AB38" s="34"/>
      <c r="AC38" s="34"/>
      <c r="AD38" s="34"/>
      <c r="AE38" s="34"/>
      <c r="AF38" s="34"/>
      <c r="AG38" s="34"/>
    </row>
    <row r="39" spans="1:34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34"/>
      <c r="Q39" s="38"/>
      <c r="R39" s="34"/>
      <c r="S39" s="34"/>
      <c r="T39" s="24"/>
      <c r="U39" s="24"/>
      <c r="V39" s="24"/>
      <c r="W39" s="69"/>
      <c r="X39" s="69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4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34"/>
      <c r="Q40" s="38"/>
      <c r="R40" s="34"/>
      <c r="S40" s="34"/>
      <c r="T40" s="24"/>
      <c r="U40" s="24"/>
      <c r="V40" s="24"/>
      <c r="W40" s="69"/>
      <c r="X40" s="69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4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34"/>
      <c r="Q41" s="38"/>
      <c r="R41" s="34"/>
      <c r="S41" s="34"/>
      <c r="T41" s="24"/>
      <c r="U41" s="24"/>
      <c r="V41" s="24"/>
      <c r="W41" s="69"/>
      <c r="X41" s="69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4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34"/>
      <c r="Q42" s="38"/>
      <c r="R42" s="34"/>
      <c r="S42" s="34"/>
      <c r="T42" s="24"/>
      <c r="U42" s="24"/>
      <c r="V42" s="24"/>
      <c r="W42" s="69"/>
      <c r="X42" s="69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4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34"/>
      <c r="Q43" s="38"/>
      <c r="R43" s="34"/>
      <c r="S43" s="34"/>
      <c r="T43" s="24"/>
      <c r="U43" s="24"/>
      <c r="V43" s="24"/>
      <c r="W43" s="69"/>
      <c r="X43" s="69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4" ht="15" customHeight="1" x14ac:dyDescent="0.25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34"/>
      <c r="Q44" s="38"/>
      <c r="R44" s="34"/>
      <c r="S44" s="34"/>
      <c r="T44" s="24"/>
      <c r="U44" s="24"/>
      <c r="V44" s="24"/>
      <c r="W44" s="69"/>
      <c r="X44" s="69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4" ht="15" customHeight="1" x14ac:dyDescent="0.25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34"/>
      <c r="Q45" s="38"/>
      <c r="R45" s="34"/>
      <c r="S45" s="34"/>
      <c r="T45" s="24"/>
      <c r="U45" s="24"/>
      <c r="V45" s="24"/>
      <c r="W45" s="69"/>
      <c r="X45" s="69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4" ht="15" customHeight="1" x14ac:dyDescent="0.25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34"/>
      <c r="Q46" s="38"/>
      <c r="R46" s="34"/>
      <c r="S46" s="34"/>
      <c r="T46" s="24"/>
      <c r="U46" s="24"/>
      <c r="V46" s="24"/>
      <c r="W46" s="69"/>
      <c r="X46" s="69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4" ht="15" customHeight="1" x14ac:dyDescent="0.25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34"/>
      <c r="Q47" s="38"/>
      <c r="R47" s="34"/>
      <c r="S47" s="34"/>
      <c r="T47" s="24"/>
      <c r="U47" s="24"/>
      <c r="V47" s="24"/>
      <c r="W47" s="69"/>
      <c r="X47" s="69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4" ht="15" customHeight="1" x14ac:dyDescent="0.25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4"/>
      <c r="P48" s="34"/>
      <c r="Q48" s="38"/>
      <c r="R48" s="34"/>
      <c r="S48" s="34"/>
      <c r="T48" s="24"/>
      <c r="U48" s="24"/>
      <c r="V48" s="24"/>
      <c r="W48" s="69"/>
      <c r="X48" s="69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33" ht="15" customHeight="1" x14ac:dyDescent="0.25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4"/>
      <c r="P49" s="34"/>
      <c r="Q49" s="38"/>
      <c r="R49" s="34"/>
      <c r="S49" s="34"/>
      <c r="T49" s="24"/>
      <c r="U49" s="24"/>
      <c r="V49" s="24"/>
      <c r="W49" s="69"/>
      <c r="X49" s="69"/>
      <c r="Y49" s="24"/>
      <c r="Z49" s="24"/>
      <c r="AA49" s="24"/>
      <c r="AB49" s="24"/>
      <c r="AC49" s="24"/>
      <c r="AD49" s="24"/>
      <c r="AE49" s="24"/>
      <c r="AF49" s="24"/>
      <c r="AG49" s="24"/>
    </row>
    <row r="50" spans="2:33" ht="15" customHeight="1" x14ac:dyDescent="0.25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4"/>
      <c r="P50" s="34"/>
      <c r="Q50" s="38"/>
      <c r="R50" s="34"/>
      <c r="S50" s="34"/>
      <c r="T50" s="24"/>
      <c r="U50" s="24"/>
      <c r="V50" s="24"/>
      <c r="W50" s="69"/>
      <c r="X50" s="69"/>
      <c r="Y50" s="24"/>
      <c r="Z50" s="24"/>
      <c r="AA50" s="24"/>
      <c r="AB50" s="24"/>
      <c r="AC50" s="24"/>
      <c r="AD50" s="24"/>
      <c r="AE50" s="24"/>
      <c r="AF50" s="24"/>
      <c r="AG50" s="24"/>
    </row>
    <row r="51" spans="2:33" ht="15" customHeight="1" x14ac:dyDescent="0.25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34"/>
      <c r="Q51" s="38"/>
      <c r="R51" s="34"/>
      <c r="S51" s="34"/>
      <c r="T51" s="24"/>
      <c r="U51" s="24"/>
      <c r="V51" s="24"/>
      <c r="W51" s="69"/>
      <c r="X51" s="69"/>
      <c r="Y51" s="24"/>
      <c r="Z51" s="24"/>
      <c r="AA51" s="24"/>
      <c r="AB51" s="24"/>
      <c r="AC51" s="24"/>
      <c r="AD51" s="24"/>
      <c r="AE51" s="24"/>
      <c r="AF51" s="24"/>
      <c r="AG51" s="24"/>
    </row>
    <row r="52" spans="2:33" ht="15" customHeight="1" x14ac:dyDescent="0.25"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4"/>
      <c r="P52" s="34"/>
      <c r="Q52" s="38"/>
      <c r="R52" s="34"/>
      <c r="S52" s="34"/>
      <c r="T52" s="24"/>
      <c r="U52" s="24"/>
      <c r="V52" s="24"/>
      <c r="W52" s="69"/>
      <c r="X52" s="69"/>
      <c r="Y52" s="24"/>
      <c r="Z52" s="24"/>
      <c r="AA52" s="24"/>
      <c r="AB52" s="24"/>
      <c r="AC52" s="24"/>
      <c r="AD52" s="24"/>
      <c r="AE52" s="24"/>
      <c r="AF52" s="24"/>
      <c r="AG52" s="24"/>
    </row>
    <row r="53" spans="2:33" ht="15" customHeight="1" x14ac:dyDescent="0.25"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4"/>
      <c r="P53" s="34"/>
      <c r="Q53" s="38"/>
      <c r="R53" s="34"/>
      <c r="S53" s="34"/>
      <c r="T53" s="24"/>
      <c r="U53" s="24"/>
      <c r="V53" s="24"/>
      <c r="W53" s="69"/>
      <c r="X53" s="69"/>
      <c r="Y53" s="24"/>
      <c r="Z53" s="24"/>
      <c r="AA53" s="24"/>
      <c r="AB53" s="24"/>
      <c r="AC53" s="24"/>
      <c r="AD53" s="24"/>
      <c r="AE53" s="24"/>
      <c r="AF53" s="24"/>
      <c r="AG53" s="24"/>
    </row>
    <row r="54" spans="2:33" ht="15" customHeight="1" x14ac:dyDescent="0.25">
      <c r="B54" s="34"/>
      <c r="C54" s="34"/>
      <c r="D54" s="34"/>
      <c r="E54" s="34"/>
      <c r="F54" s="34"/>
      <c r="G54" s="34"/>
      <c r="H54" s="34"/>
      <c r="I54" s="34"/>
      <c r="J54" s="34"/>
      <c r="K54" s="34"/>
    </row>
    <row r="55" spans="2:33" ht="15" customHeight="1" x14ac:dyDescent="0.25">
      <c r="B55" s="34"/>
      <c r="C55" s="34"/>
      <c r="D55" s="34"/>
      <c r="E55" s="34"/>
      <c r="F55" s="34"/>
      <c r="G55" s="34"/>
      <c r="H55" s="34"/>
      <c r="I55" s="34"/>
      <c r="J55" s="34"/>
      <c r="K55" s="34"/>
    </row>
    <row r="56" spans="2:33" ht="15" customHeight="1" x14ac:dyDescent="0.25">
      <c r="B56" s="34"/>
      <c r="C56" s="34"/>
      <c r="D56" s="34"/>
      <c r="E56" s="34"/>
      <c r="F56" s="34"/>
      <c r="G56" s="34"/>
      <c r="H56" s="34"/>
      <c r="I56" s="34"/>
      <c r="J56" s="34"/>
      <c r="K56" s="34"/>
    </row>
    <row r="57" spans="2:33" ht="15" customHeight="1" x14ac:dyDescent="0.25">
      <c r="B57" s="34"/>
      <c r="C57" s="34"/>
      <c r="D57" s="34"/>
      <c r="E57" s="34"/>
      <c r="F57" s="34"/>
      <c r="G57" s="34"/>
      <c r="H57" s="34"/>
      <c r="I57" s="34"/>
      <c r="J57" s="34"/>
      <c r="K57" s="34"/>
    </row>
    <row r="58" spans="2:33" ht="15" customHeight="1" x14ac:dyDescent="0.25">
      <c r="B58" s="34"/>
      <c r="C58" s="34"/>
      <c r="D58" s="34"/>
      <c r="E58" s="34"/>
      <c r="F58" s="34"/>
      <c r="G58" s="34"/>
      <c r="H58" s="34"/>
      <c r="I58" s="34"/>
      <c r="J58" s="34"/>
      <c r="K58" s="34"/>
    </row>
    <row r="59" spans="2:33" ht="15" customHeight="1" x14ac:dyDescent="0.25">
      <c r="B59" s="34"/>
      <c r="C59" s="34"/>
      <c r="D59" s="34"/>
      <c r="E59" s="34"/>
      <c r="F59" s="34"/>
      <c r="G59" s="34"/>
      <c r="H59" s="34"/>
      <c r="I59" s="34"/>
      <c r="J59" s="34"/>
      <c r="K59" s="34"/>
    </row>
    <row r="60" spans="2:33" ht="15" customHeight="1" x14ac:dyDescent="0.25">
      <c r="B60" s="34"/>
      <c r="C60" s="34"/>
      <c r="D60" s="34"/>
      <c r="E60" s="34"/>
      <c r="F60" s="34"/>
      <c r="G60" s="34"/>
      <c r="H60" s="34"/>
      <c r="I60" s="34"/>
      <c r="J60" s="34"/>
      <c r="K60" s="34"/>
    </row>
    <row r="61" spans="2:33" ht="15" customHeight="1" x14ac:dyDescent="0.25">
      <c r="B61" s="34"/>
      <c r="C61" s="34"/>
      <c r="D61" s="34"/>
      <c r="E61" s="34"/>
      <c r="F61" s="34"/>
      <c r="G61" s="34"/>
      <c r="H61" s="34"/>
      <c r="I61" s="34"/>
      <c r="J61" s="34"/>
      <c r="K61" s="34"/>
    </row>
    <row r="62" spans="2:33" ht="15" customHeight="1" x14ac:dyDescent="0.25">
      <c r="B62" s="34"/>
      <c r="C62" s="34"/>
      <c r="D62" s="34"/>
      <c r="E62" s="34"/>
      <c r="F62" s="34"/>
      <c r="G62" s="34"/>
      <c r="H62" s="34"/>
      <c r="I62" s="34"/>
      <c r="J62" s="34"/>
      <c r="K62" s="34"/>
    </row>
    <row r="63" spans="2:33" ht="15" customHeight="1" x14ac:dyDescent="0.25">
      <c r="B63" s="34"/>
      <c r="C63" s="34"/>
      <c r="D63" s="34"/>
      <c r="E63" s="34"/>
      <c r="F63" s="34"/>
      <c r="G63" s="34"/>
      <c r="H63" s="34"/>
      <c r="I63" s="34"/>
      <c r="J63" s="34"/>
      <c r="K63" s="34"/>
    </row>
    <row r="64" spans="2:33" ht="15" customHeight="1" x14ac:dyDescent="0.25">
      <c r="B64" s="34"/>
      <c r="C64" s="34"/>
      <c r="D64" s="34"/>
      <c r="E64" s="34"/>
      <c r="F64" s="34"/>
      <c r="G64" s="34"/>
      <c r="H64" s="34"/>
      <c r="I64" s="34"/>
      <c r="J64" s="34"/>
      <c r="K64" s="34"/>
    </row>
    <row r="65" spans="2:11" ht="15" customHeight="1" x14ac:dyDescent="0.25">
      <c r="B65" s="34"/>
      <c r="C65" s="34"/>
      <c r="D65" s="34"/>
      <c r="E65" s="34"/>
      <c r="F65" s="34"/>
      <c r="G65" s="34"/>
      <c r="H65" s="34"/>
      <c r="I65" s="34"/>
      <c r="J65" s="34"/>
      <c r="K65" s="34"/>
    </row>
    <row r="66" spans="2:11" ht="15" customHeight="1" x14ac:dyDescent="0.25">
      <c r="B66" s="34"/>
      <c r="C66" s="34"/>
      <c r="D66" s="34"/>
      <c r="E66" s="34"/>
      <c r="F66" s="34"/>
      <c r="G66" s="34"/>
      <c r="H66" s="34"/>
      <c r="I66" s="34"/>
      <c r="J66" s="34"/>
      <c r="K66" s="34"/>
    </row>
    <row r="67" spans="2:11" ht="15" customHeight="1" x14ac:dyDescent="0.25">
      <c r="B67" s="34"/>
      <c r="C67" s="34"/>
      <c r="D67" s="34"/>
      <c r="E67" s="34"/>
      <c r="F67" s="34"/>
      <c r="G67" s="34"/>
      <c r="H67" s="34"/>
      <c r="I67" s="34"/>
      <c r="J67" s="34"/>
      <c r="K67" s="34"/>
    </row>
    <row r="68" spans="2:11" ht="15" customHeight="1" x14ac:dyDescent="0.25">
      <c r="B68" s="34"/>
      <c r="C68" s="34"/>
      <c r="D68" s="34"/>
      <c r="E68" s="34"/>
      <c r="F68" s="34"/>
      <c r="G68" s="34"/>
      <c r="H68" s="34"/>
      <c r="I68" s="34"/>
      <c r="J68" s="34"/>
      <c r="K68" s="34"/>
    </row>
    <row r="69" spans="2:11" ht="15" customHeight="1" x14ac:dyDescent="0.25">
      <c r="B69" s="34"/>
      <c r="C69" s="34"/>
      <c r="D69" s="34"/>
      <c r="E69" s="34"/>
      <c r="F69" s="34"/>
      <c r="G69" s="34"/>
      <c r="H69" s="34"/>
      <c r="I69" s="34"/>
      <c r="J69" s="34"/>
      <c r="K69" s="34"/>
    </row>
    <row r="70" spans="2:11" ht="15" customHeight="1" x14ac:dyDescent="0.25">
      <c r="B70" s="34"/>
      <c r="C70" s="34"/>
      <c r="D70" s="34"/>
      <c r="E70" s="34"/>
      <c r="F70" s="34"/>
      <c r="G70" s="34"/>
      <c r="H70" s="34"/>
      <c r="I70" s="34"/>
      <c r="J70" s="34"/>
      <c r="K70" s="34"/>
    </row>
    <row r="71" spans="2:11" ht="15" customHeight="1" x14ac:dyDescent="0.25">
      <c r="B71" s="34"/>
      <c r="C71" s="34"/>
      <c r="D71" s="34"/>
      <c r="E71" s="34"/>
      <c r="F71" s="34"/>
      <c r="G71" s="34"/>
      <c r="H71" s="34"/>
      <c r="I71" s="34"/>
      <c r="J71" s="34"/>
      <c r="K71" s="34"/>
    </row>
    <row r="72" spans="2:11" ht="15" customHeight="1" x14ac:dyDescent="0.25">
      <c r="B72" s="34"/>
      <c r="C72" s="34"/>
      <c r="D72" s="34"/>
      <c r="E72" s="34"/>
      <c r="F72" s="34"/>
      <c r="G72" s="34"/>
      <c r="H72" s="34"/>
      <c r="I72" s="34"/>
      <c r="J72" s="34"/>
      <c r="K72" s="34"/>
    </row>
    <row r="73" spans="2:11" ht="15" customHeight="1" x14ac:dyDescent="0.25">
      <c r="B73" s="34"/>
      <c r="C73" s="34"/>
      <c r="D73" s="34"/>
      <c r="E73" s="34"/>
      <c r="F73" s="34"/>
      <c r="G73" s="34"/>
      <c r="H73" s="34"/>
      <c r="I73" s="34"/>
      <c r="J73" s="34"/>
      <c r="K73" s="34"/>
    </row>
    <row r="74" spans="2:11" ht="15" customHeight="1" x14ac:dyDescent="0.25">
      <c r="B74" s="34"/>
      <c r="C74" s="34"/>
      <c r="D74" s="34"/>
      <c r="E74" s="34"/>
      <c r="F74" s="34"/>
      <c r="G74" s="34"/>
      <c r="H74" s="34"/>
      <c r="I74" s="34"/>
      <c r="J74" s="34"/>
      <c r="K74" s="34"/>
    </row>
    <row r="75" spans="2:11" ht="15" customHeight="1" x14ac:dyDescent="0.25">
      <c r="B75" s="34"/>
      <c r="C75" s="34"/>
      <c r="D75" s="34"/>
      <c r="E75" s="34"/>
      <c r="F75" s="34"/>
      <c r="G75" s="34"/>
      <c r="H75" s="34"/>
      <c r="I75" s="34"/>
      <c r="J75" s="34"/>
      <c r="K75" s="34"/>
    </row>
    <row r="76" spans="2:11" ht="15" customHeight="1" x14ac:dyDescent="0.25">
      <c r="B76" s="34"/>
      <c r="C76" s="34"/>
      <c r="D76" s="34"/>
      <c r="E76" s="34"/>
      <c r="F76" s="34"/>
      <c r="G76" s="34"/>
      <c r="H76" s="34"/>
      <c r="I76" s="34"/>
      <c r="J76" s="34"/>
      <c r="K76" s="34"/>
    </row>
    <row r="77" spans="2:11" ht="15" customHeight="1" x14ac:dyDescent="0.25">
      <c r="B77" s="34"/>
      <c r="C77" s="34"/>
      <c r="D77" s="34"/>
      <c r="E77" s="34"/>
      <c r="F77" s="34"/>
      <c r="G77" s="34"/>
      <c r="H77" s="34"/>
      <c r="I77" s="34"/>
      <c r="J77" s="34"/>
      <c r="K77" s="34"/>
    </row>
    <row r="78" spans="2:11" ht="15" customHeight="1" x14ac:dyDescent="0.25">
      <c r="B78" s="34"/>
      <c r="C78" s="34"/>
      <c r="D78" s="34"/>
      <c r="E78" s="34"/>
      <c r="F78" s="34"/>
      <c r="G78" s="34"/>
      <c r="H78" s="34"/>
      <c r="I78" s="34"/>
      <c r="J78" s="34"/>
      <c r="K78" s="34"/>
    </row>
  </sheetData>
  <sortState ref="B4:Q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33</v>
      </c>
      <c r="C1" s="3"/>
      <c r="D1" s="4"/>
      <c r="E1" s="5" t="s">
        <v>83</v>
      </c>
      <c r="F1" s="78"/>
      <c r="G1" s="79"/>
      <c r="H1" s="79"/>
      <c r="I1" s="6"/>
      <c r="J1" s="3"/>
      <c r="K1" s="120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8"/>
      <c r="AB1" s="78"/>
      <c r="AC1" s="79"/>
      <c r="AD1" s="79"/>
      <c r="AE1" s="6"/>
      <c r="AF1" s="3"/>
      <c r="AG1" s="120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21" t="s">
        <v>89</v>
      </c>
      <c r="C2" s="74"/>
      <c r="D2" s="122"/>
      <c r="E2" s="13" t="s">
        <v>12</v>
      </c>
      <c r="F2" s="14"/>
      <c r="G2" s="14"/>
      <c r="H2" s="14"/>
      <c r="I2" s="20"/>
      <c r="J2" s="15"/>
      <c r="K2" s="123"/>
      <c r="L2" s="22" t="s">
        <v>90</v>
      </c>
      <c r="M2" s="14"/>
      <c r="N2" s="14"/>
      <c r="O2" s="21"/>
      <c r="P2" s="19"/>
      <c r="Q2" s="22" t="s">
        <v>91</v>
      </c>
      <c r="R2" s="14"/>
      <c r="S2" s="14"/>
      <c r="T2" s="14"/>
      <c r="U2" s="20"/>
      <c r="V2" s="21"/>
      <c r="W2" s="19"/>
      <c r="X2" s="124" t="s">
        <v>92</v>
      </c>
      <c r="Y2" s="125"/>
      <c r="Z2" s="126"/>
      <c r="AA2" s="13" t="s">
        <v>12</v>
      </c>
      <c r="AB2" s="14"/>
      <c r="AC2" s="14"/>
      <c r="AD2" s="14"/>
      <c r="AE2" s="20"/>
      <c r="AF2" s="15"/>
      <c r="AG2" s="123"/>
      <c r="AH2" s="22" t="s">
        <v>93</v>
      </c>
      <c r="AI2" s="14"/>
      <c r="AJ2" s="14"/>
      <c r="AK2" s="21"/>
      <c r="AL2" s="19"/>
      <c r="AM2" s="22" t="s">
        <v>91</v>
      </c>
      <c r="AN2" s="14"/>
      <c r="AO2" s="14"/>
      <c r="AP2" s="14"/>
      <c r="AQ2" s="20"/>
      <c r="AR2" s="21"/>
      <c r="AS2" s="127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7"/>
      <c r="L3" s="18" t="s">
        <v>5</v>
      </c>
      <c r="M3" s="18" t="s">
        <v>6</v>
      </c>
      <c r="N3" s="18" t="s">
        <v>94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7"/>
      <c r="AH3" s="18" t="s">
        <v>5</v>
      </c>
      <c r="AI3" s="18" t="s">
        <v>6</v>
      </c>
      <c r="AJ3" s="18" t="s">
        <v>94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7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/>
      <c r="C4" s="30"/>
      <c r="D4" s="2"/>
      <c r="E4" s="25"/>
      <c r="F4" s="25"/>
      <c r="G4" s="25"/>
      <c r="H4" s="27"/>
      <c r="I4" s="25"/>
      <c r="J4" s="26"/>
      <c r="K4" s="37"/>
      <c r="L4" s="128"/>
      <c r="M4" s="18"/>
      <c r="N4" s="18"/>
      <c r="O4" s="18"/>
      <c r="P4" s="24"/>
      <c r="Q4" s="25"/>
      <c r="R4" s="25"/>
      <c r="S4" s="27"/>
      <c r="T4" s="25"/>
      <c r="U4" s="25"/>
      <c r="V4" s="129"/>
      <c r="W4" s="37"/>
      <c r="X4" s="25">
        <v>1963</v>
      </c>
      <c r="Y4" s="30" t="s">
        <v>78</v>
      </c>
      <c r="Z4" s="2" t="s">
        <v>71</v>
      </c>
      <c r="AA4" s="25"/>
      <c r="AB4" s="25"/>
      <c r="AC4" s="25"/>
      <c r="AD4" s="27"/>
      <c r="AE4" s="25"/>
      <c r="AF4" s="26"/>
      <c r="AG4" s="37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0"/>
      <c r="AS4" s="13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5"/>
      <c r="C5" s="30"/>
      <c r="D5" s="2"/>
      <c r="E5" s="25"/>
      <c r="F5" s="25"/>
      <c r="G5" s="25"/>
      <c r="H5" s="27"/>
      <c r="I5" s="25"/>
      <c r="J5" s="26"/>
      <c r="K5" s="37"/>
      <c r="L5" s="128"/>
      <c r="M5" s="18"/>
      <c r="N5" s="18"/>
      <c r="O5" s="18"/>
      <c r="P5" s="24"/>
      <c r="Q5" s="25"/>
      <c r="R5" s="25"/>
      <c r="S5" s="27"/>
      <c r="T5" s="25"/>
      <c r="U5" s="25"/>
      <c r="V5" s="129"/>
      <c r="W5" s="37"/>
      <c r="X5" s="25">
        <v>1964</v>
      </c>
      <c r="Y5" s="30" t="s">
        <v>80</v>
      </c>
      <c r="Z5" s="2" t="s">
        <v>71</v>
      </c>
      <c r="AA5" s="25"/>
      <c r="AB5" s="25"/>
      <c r="AC5" s="25"/>
      <c r="AD5" s="27"/>
      <c r="AE5" s="25"/>
      <c r="AF5" s="26"/>
      <c r="AG5" s="37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0"/>
      <c r="AS5" s="13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5"/>
      <c r="C6" s="30"/>
      <c r="D6" s="2"/>
      <c r="E6" s="25"/>
      <c r="F6" s="25"/>
      <c r="G6" s="25"/>
      <c r="H6" s="27"/>
      <c r="I6" s="25"/>
      <c r="J6" s="26"/>
      <c r="K6" s="37"/>
      <c r="L6" s="128"/>
      <c r="M6" s="18"/>
      <c r="N6" s="18"/>
      <c r="O6" s="18"/>
      <c r="P6" s="24"/>
      <c r="Q6" s="25"/>
      <c r="R6" s="25"/>
      <c r="S6" s="27"/>
      <c r="T6" s="25"/>
      <c r="U6" s="25"/>
      <c r="V6" s="129"/>
      <c r="W6" s="37"/>
      <c r="X6" s="25">
        <v>1965</v>
      </c>
      <c r="Y6" s="30"/>
      <c r="Z6" s="2"/>
      <c r="AA6" s="25"/>
      <c r="AB6" s="25"/>
      <c r="AC6" s="25"/>
      <c r="AD6" s="27"/>
      <c r="AE6" s="25"/>
      <c r="AF6" s="26"/>
      <c r="AG6" s="37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0"/>
      <c r="AS6" s="131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5"/>
      <c r="C7" s="30"/>
      <c r="D7" s="2"/>
      <c r="E7" s="25"/>
      <c r="F7" s="25"/>
      <c r="G7" s="25"/>
      <c r="H7" s="27"/>
      <c r="I7" s="25"/>
      <c r="J7" s="26"/>
      <c r="K7" s="37"/>
      <c r="L7" s="128"/>
      <c r="M7" s="18"/>
      <c r="N7" s="18"/>
      <c r="O7" s="18"/>
      <c r="P7" s="24"/>
      <c r="Q7" s="25"/>
      <c r="R7" s="25"/>
      <c r="S7" s="27"/>
      <c r="T7" s="25"/>
      <c r="U7" s="25"/>
      <c r="V7" s="129"/>
      <c r="W7" s="37"/>
      <c r="X7" s="25">
        <v>1966</v>
      </c>
      <c r="Y7" s="30"/>
      <c r="Z7" s="2"/>
      <c r="AA7" s="25"/>
      <c r="AB7" s="25"/>
      <c r="AC7" s="25"/>
      <c r="AD7" s="27"/>
      <c r="AE7" s="25"/>
      <c r="AF7" s="26"/>
      <c r="AG7" s="37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0"/>
      <c r="AS7" s="131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5"/>
      <c r="C8" s="30"/>
      <c r="D8" s="2"/>
      <c r="E8" s="25"/>
      <c r="F8" s="25"/>
      <c r="G8" s="25"/>
      <c r="H8" s="27"/>
      <c r="I8" s="25"/>
      <c r="J8" s="26"/>
      <c r="K8" s="37"/>
      <c r="L8" s="128"/>
      <c r="M8" s="18"/>
      <c r="N8" s="18"/>
      <c r="O8" s="18"/>
      <c r="P8" s="24"/>
      <c r="Q8" s="25"/>
      <c r="R8" s="25"/>
      <c r="S8" s="27"/>
      <c r="T8" s="25"/>
      <c r="U8" s="25"/>
      <c r="V8" s="129"/>
      <c r="W8" s="37"/>
      <c r="X8" s="25">
        <v>1967</v>
      </c>
      <c r="Y8" s="30"/>
      <c r="Z8" s="2"/>
      <c r="AA8" s="25"/>
      <c r="AB8" s="25"/>
      <c r="AC8" s="25"/>
      <c r="AD8" s="27"/>
      <c r="AE8" s="25"/>
      <c r="AF8" s="26"/>
      <c r="AG8" s="37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0"/>
      <c r="AS8" s="131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5"/>
      <c r="C9" s="30"/>
      <c r="D9" s="2"/>
      <c r="E9" s="25"/>
      <c r="F9" s="25"/>
      <c r="G9" s="25"/>
      <c r="H9" s="27"/>
      <c r="I9" s="25"/>
      <c r="J9" s="26"/>
      <c r="K9" s="37"/>
      <c r="L9" s="128"/>
      <c r="M9" s="18"/>
      <c r="N9" s="18"/>
      <c r="O9" s="18"/>
      <c r="P9" s="24"/>
      <c r="Q9" s="25"/>
      <c r="R9" s="25"/>
      <c r="S9" s="27"/>
      <c r="T9" s="25"/>
      <c r="U9" s="25"/>
      <c r="V9" s="129"/>
      <c r="W9" s="37"/>
      <c r="X9" s="25">
        <v>1968</v>
      </c>
      <c r="Y9" s="30"/>
      <c r="Z9" s="2"/>
      <c r="AA9" s="25"/>
      <c r="AB9" s="25"/>
      <c r="AC9" s="25"/>
      <c r="AD9" s="27"/>
      <c r="AE9" s="25"/>
      <c r="AF9" s="26"/>
      <c r="AG9" s="37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0"/>
      <c r="AS9" s="131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5"/>
      <c r="C10" s="30"/>
      <c r="D10" s="2"/>
      <c r="E10" s="25"/>
      <c r="F10" s="25"/>
      <c r="G10" s="25"/>
      <c r="H10" s="27"/>
      <c r="I10" s="25"/>
      <c r="J10" s="26"/>
      <c r="K10" s="37"/>
      <c r="L10" s="128"/>
      <c r="M10" s="18"/>
      <c r="N10" s="18"/>
      <c r="O10" s="18"/>
      <c r="P10" s="24"/>
      <c r="Q10" s="25"/>
      <c r="R10" s="25"/>
      <c r="S10" s="27"/>
      <c r="T10" s="25"/>
      <c r="U10" s="25"/>
      <c r="V10" s="129"/>
      <c r="W10" s="37"/>
      <c r="X10" s="25">
        <v>1969</v>
      </c>
      <c r="Y10" s="30"/>
      <c r="Z10" s="2"/>
      <c r="AA10" s="25"/>
      <c r="AB10" s="25"/>
      <c r="AC10" s="25"/>
      <c r="AD10" s="27"/>
      <c r="AE10" s="25"/>
      <c r="AF10" s="26"/>
      <c r="AG10" s="37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30"/>
      <c r="AS10" s="131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5"/>
      <c r="C11" s="30"/>
      <c r="D11" s="2"/>
      <c r="E11" s="25"/>
      <c r="F11" s="25"/>
      <c r="G11" s="25"/>
      <c r="H11" s="27"/>
      <c r="I11" s="25"/>
      <c r="J11" s="26"/>
      <c r="K11" s="37"/>
      <c r="L11" s="128"/>
      <c r="M11" s="18"/>
      <c r="N11" s="18"/>
      <c r="O11" s="18"/>
      <c r="P11" s="24"/>
      <c r="Q11" s="25"/>
      <c r="R11" s="25"/>
      <c r="S11" s="27"/>
      <c r="T11" s="25"/>
      <c r="U11" s="25"/>
      <c r="V11" s="129"/>
      <c r="W11" s="37"/>
      <c r="X11" s="25">
        <v>1970</v>
      </c>
      <c r="Y11" s="30"/>
      <c r="Z11" s="2"/>
      <c r="AA11" s="25"/>
      <c r="AB11" s="25"/>
      <c r="AC11" s="25"/>
      <c r="AD11" s="27"/>
      <c r="AE11" s="25"/>
      <c r="AF11" s="26"/>
      <c r="AG11" s="37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30"/>
      <c r="AS11" s="131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25"/>
      <c r="C12" s="30"/>
      <c r="D12" s="2"/>
      <c r="E12" s="25"/>
      <c r="F12" s="25"/>
      <c r="G12" s="25"/>
      <c r="H12" s="27"/>
      <c r="I12" s="25"/>
      <c r="J12" s="26"/>
      <c r="K12" s="37"/>
      <c r="L12" s="128"/>
      <c r="M12" s="18"/>
      <c r="N12" s="18"/>
      <c r="O12" s="18"/>
      <c r="P12" s="24"/>
      <c r="Q12" s="25"/>
      <c r="R12" s="25"/>
      <c r="S12" s="27"/>
      <c r="T12" s="25"/>
      <c r="U12" s="25"/>
      <c r="V12" s="129"/>
      <c r="W12" s="37"/>
      <c r="X12" s="25">
        <v>1971</v>
      </c>
      <c r="Y12" s="30"/>
      <c r="Z12" s="2"/>
      <c r="AA12" s="25"/>
      <c r="AB12" s="25"/>
      <c r="AC12" s="25"/>
      <c r="AD12" s="27"/>
      <c r="AE12" s="25"/>
      <c r="AF12" s="26"/>
      <c r="AG12" s="37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30"/>
      <c r="AS12" s="131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25"/>
      <c r="C13" s="30"/>
      <c r="D13" s="2"/>
      <c r="E13" s="25"/>
      <c r="F13" s="25"/>
      <c r="G13" s="25"/>
      <c r="H13" s="27"/>
      <c r="I13" s="25"/>
      <c r="J13" s="26"/>
      <c r="K13" s="37"/>
      <c r="L13" s="128"/>
      <c r="M13" s="18"/>
      <c r="N13" s="18"/>
      <c r="O13" s="18"/>
      <c r="P13" s="24"/>
      <c r="Q13" s="25"/>
      <c r="R13" s="25"/>
      <c r="S13" s="27"/>
      <c r="T13" s="25"/>
      <c r="U13" s="25"/>
      <c r="V13" s="129"/>
      <c r="W13" s="37"/>
      <c r="X13" s="25"/>
      <c r="Y13" s="30"/>
      <c r="Z13" s="2"/>
      <c r="AA13" s="25"/>
      <c r="AB13" s="25"/>
      <c r="AC13" s="25"/>
      <c r="AD13" s="27"/>
      <c r="AE13" s="25"/>
      <c r="AF13" s="26"/>
      <c r="AG13" s="37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30"/>
      <c r="AS13" s="131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25"/>
      <c r="C14" s="30"/>
      <c r="D14" s="2"/>
      <c r="E14" s="25"/>
      <c r="F14" s="25"/>
      <c r="G14" s="25"/>
      <c r="H14" s="27"/>
      <c r="I14" s="25"/>
      <c r="J14" s="26"/>
      <c r="K14" s="37"/>
      <c r="L14" s="128"/>
      <c r="M14" s="18"/>
      <c r="N14" s="18"/>
      <c r="O14" s="18"/>
      <c r="P14" s="24"/>
      <c r="Q14" s="25"/>
      <c r="R14" s="25"/>
      <c r="S14" s="27"/>
      <c r="T14" s="25"/>
      <c r="U14" s="25"/>
      <c r="V14" s="129"/>
      <c r="W14" s="37"/>
      <c r="X14" s="25">
        <v>1975</v>
      </c>
      <c r="Y14" s="25" t="s">
        <v>88</v>
      </c>
      <c r="Z14" s="152" t="s">
        <v>71</v>
      </c>
      <c r="AA14" s="25">
        <v>22</v>
      </c>
      <c r="AB14" s="25">
        <v>1</v>
      </c>
      <c r="AC14" s="25">
        <v>13</v>
      </c>
      <c r="AD14" s="25">
        <v>27</v>
      </c>
      <c r="AE14" s="25"/>
      <c r="AF14" s="52"/>
      <c r="AG14" s="24"/>
      <c r="AH14" s="18"/>
      <c r="AI14" s="18" t="s">
        <v>88</v>
      </c>
      <c r="AJ14" s="18"/>
      <c r="AK14" s="18"/>
      <c r="AL14" s="24"/>
      <c r="AM14" s="25"/>
      <c r="AN14" s="25"/>
      <c r="AO14" s="25"/>
      <c r="AP14" s="25"/>
      <c r="AQ14" s="25"/>
      <c r="AR14" s="130"/>
      <c r="AS14" s="131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81" t="s">
        <v>95</v>
      </c>
      <c r="C15" s="85"/>
      <c r="D15" s="84"/>
      <c r="E15" s="83">
        <f>SUM(E4:E14)</f>
        <v>0</v>
      </c>
      <c r="F15" s="83">
        <f>SUM(F4:F14)</f>
        <v>0</v>
      </c>
      <c r="G15" s="83">
        <f>SUM(G4:G14)</f>
        <v>0</v>
      </c>
      <c r="H15" s="83">
        <f>SUM(H4:H14)</f>
        <v>0</v>
      </c>
      <c r="I15" s="83">
        <f>SUM(I4:I14)</f>
        <v>0</v>
      </c>
      <c r="J15" s="132">
        <v>0</v>
      </c>
      <c r="K15" s="123">
        <f>SUM(K4:K14)</f>
        <v>0</v>
      </c>
      <c r="L15" s="22"/>
      <c r="M15" s="20"/>
      <c r="N15" s="133"/>
      <c r="O15" s="134"/>
      <c r="P15" s="24"/>
      <c r="Q15" s="83">
        <f>SUM(Q4:Q14)</f>
        <v>0</v>
      </c>
      <c r="R15" s="83">
        <f>SUM(R4:R14)</f>
        <v>0</v>
      </c>
      <c r="S15" s="83">
        <f>SUM(S4:S14)</f>
        <v>0</v>
      </c>
      <c r="T15" s="83">
        <f>SUM(T4:T14)</f>
        <v>0</v>
      </c>
      <c r="U15" s="83">
        <f>SUM(U4:U14)</f>
        <v>0</v>
      </c>
      <c r="V15" s="135">
        <v>0</v>
      </c>
      <c r="W15" s="123">
        <f>SUM(W4:W14)</f>
        <v>0</v>
      </c>
      <c r="X15" s="16" t="s">
        <v>95</v>
      </c>
      <c r="Y15" s="17"/>
      <c r="Z15" s="15"/>
      <c r="AA15" s="83">
        <f>SUM(AA4:AA14)</f>
        <v>22</v>
      </c>
      <c r="AB15" s="83">
        <f>SUM(AB4:AB14)</f>
        <v>1</v>
      </c>
      <c r="AC15" s="83">
        <f>SUM(AC4:AC14)</f>
        <v>13</v>
      </c>
      <c r="AD15" s="83">
        <f>SUM(AD4:AD14)</f>
        <v>27</v>
      </c>
      <c r="AE15" s="83">
        <f>SUM(AE4:AE14)</f>
        <v>0</v>
      </c>
      <c r="AF15" s="132">
        <v>0</v>
      </c>
      <c r="AG15" s="123">
        <f>SUM(AG4:AG14)</f>
        <v>0</v>
      </c>
      <c r="AH15" s="22"/>
      <c r="AI15" s="20"/>
      <c r="AJ15" s="133"/>
      <c r="AK15" s="134"/>
      <c r="AL15" s="24"/>
      <c r="AM15" s="83">
        <f>SUM(AM4:AM14)</f>
        <v>0</v>
      </c>
      <c r="AN15" s="83">
        <f>SUM(AN4:AN14)</f>
        <v>0</v>
      </c>
      <c r="AO15" s="83">
        <f>SUM(AO4:AO14)</f>
        <v>0</v>
      </c>
      <c r="AP15" s="83">
        <f>SUM(AP4:AP14)</f>
        <v>0</v>
      </c>
      <c r="AQ15" s="83">
        <f>SUM(AQ4:AQ14)</f>
        <v>0</v>
      </c>
      <c r="AR15" s="132">
        <v>0</v>
      </c>
      <c r="AS15" s="127">
        <f>SUM(AS4:AS14)</f>
        <v>0</v>
      </c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5"/>
      <c r="K16" s="37"/>
      <c r="L16" s="24"/>
      <c r="M16" s="24"/>
      <c r="N16" s="24"/>
      <c r="O16" s="24"/>
      <c r="P16" s="34"/>
      <c r="Q16" s="34"/>
      <c r="R16" s="38"/>
      <c r="S16" s="34"/>
      <c r="T16" s="34"/>
      <c r="U16" s="24"/>
      <c r="V16" s="24"/>
      <c r="W16" s="37"/>
      <c r="X16" s="34"/>
      <c r="Y16" s="34"/>
      <c r="Z16" s="34"/>
      <c r="AA16" s="34"/>
      <c r="AB16" s="34"/>
      <c r="AC16" s="34"/>
      <c r="AD16" s="34"/>
      <c r="AE16" s="34"/>
      <c r="AF16" s="35"/>
      <c r="AG16" s="37"/>
      <c r="AH16" s="24"/>
      <c r="AI16" s="24"/>
      <c r="AJ16" s="24"/>
      <c r="AK16" s="24"/>
      <c r="AL16" s="34"/>
      <c r="AM16" s="34"/>
      <c r="AN16" s="38"/>
      <c r="AO16" s="34"/>
      <c r="AP16" s="34"/>
      <c r="AQ16" s="24"/>
      <c r="AR16" s="24"/>
      <c r="AS16" s="37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136" t="s">
        <v>96</v>
      </c>
      <c r="C17" s="137"/>
      <c r="D17" s="138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4"/>
      <c r="L17" s="18" t="s">
        <v>25</v>
      </c>
      <c r="M17" s="18" t="s">
        <v>26</v>
      </c>
      <c r="N17" s="18" t="s">
        <v>97</v>
      </c>
      <c r="O17" s="18" t="s">
        <v>98</v>
      </c>
      <c r="Q17" s="38"/>
      <c r="R17" s="38" t="s">
        <v>46</v>
      </c>
      <c r="S17" s="38"/>
      <c r="T17" s="34" t="s">
        <v>53</v>
      </c>
      <c r="U17" s="24"/>
      <c r="V17" s="37"/>
      <c r="W17" s="37"/>
      <c r="X17" s="139"/>
      <c r="Y17" s="139"/>
      <c r="Z17" s="139"/>
      <c r="AA17" s="139"/>
      <c r="AB17" s="139"/>
      <c r="AC17" s="38"/>
      <c r="AD17" s="38"/>
      <c r="AE17" s="38"/>
      <c r="AF17" s="34"/>
      <c r="AG17" s="34"/>
      <c r="AH17" s="34"/>
      <c r="AI17" s="34"/>
      <c r="AJ17" s="34"/>
      <c r="AK17" s="34"/>
      <c r="AM17" s="37"/>
      <c r="AN17" s="139"/>
      <c r="AO17" s="139"/>
      <c r="AP17" s="139"/>
      <c r="AQ17" s="139"/>
      <c r="AR17" s="139"/>
      <c r="AS17" s="139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40" t="s">
        <v>99</v>
      </c>
      <c r="C18" s="12"/>
      <c r="D18" s="42"/>
      <c r="E18" s="140">
        <v>0</v>
      </c>
      <c r="F18" s="140">
        <v>0</v>
      </c>
      <c r="G18" s="140">
        <v>0</v>
      </c>
      <c r="H18" s="140">
        <v>0</v>
      </c>
      <c r="I18" s="140">
        <v>0</v>
      </c>
      <c r="J18" s="141">
        <v>0</v>
      </c>
      <c r="K18" s="34" t="e">
        <f>PRODUCT(I18/J18)</f>
        <v>#DIV/0!</v>
      </c>
      <c r="L18" s="142">
        <v>0</v>
      </c>
      <c r="M18" s="142">
        <v>0</v>
      </c>
      <c r="N18" s="142">
        <v>0</v>
      </c>
      <c r="O18" s="142">
        <v>0</v>
      </c>
      <c r="Q18" s="38"/>
      <c r="R18" s="38"/>
      <c r="S18" s="38"/>
      <c r="T18" s="34" t="s">
        <v>82</v>
      </c>
      <c r="U18" s="34"/>
      <c r="V18" s="34"/>
      <c r="W18" s="34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4"/>
      <c r="AL18" s="34"/>
      <c r="AM18" s="34"/>
      <c r="AN18" s="38"/>
      <c r="AO18" s="38"/>
      <c r="AP18" s="38"/>
      <c r="AQ18" s="38"/>
      <c r="AR18" s="38"/>
      <c r="AS18" s="38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x14ac:dyDescent="0.25">
      <c r="A19" s="34"/>
      <c r="B19" s="143" t="s">
        <v>89</v>
      </c>
      <c r="C19" s="144"/>
      <c r="D19" s="145"/>
      <c r="E19" s="140">
        <f>PRODUCT(E15+Q15)</f>
        <v>0</v>
      </c>
      <c r="F19" s="140">
        <f>PRODUCT(F15+R15)</f>
        <v>0</v>
      </c>
      <c r="G19" s="140">
        <f>PRODUCT(G15+S15)</f>
        <v>0</v>
      </c>
      <c r="H19" s="140">
        <f>PRODUCT(H15+T15)</f>
        <v>0</v>
      </c>
      <c r="I19" s="140">
        <f>PRODUCT(I15+U15)</f>
        <v>0</v>
      </c>
      <c r="J19" s="141">
        <v>0</v>
      </c>
      <c r="K19" s="34">
        <f>PRODUCT(K15+W15)</f>
        <v>0</v>
      </c>
      <c r="L19" s="142">
        <v>0</v>
      </c>
      <c r="M19" s="142">
        <v>0</v>
      </c>
      <c r="N19" s="142">
        <v>0</v>
      </c>
      <c r="O19" s="142">
        <v>0</v>
      </c>
      <c r="Q19" s="38"/>
      <c r="R19" s="38"/>
      <c r="S19" s="38"/>
      <c r="T19" s="34" t="s">
        <v>52</v>
      </c>
      <c r="U19" s="34"/>
      <c r="V19" s="34"/>
      <c r="W19" s="34"/>
      <c r="X19" s="34"/>
      <c r="Y19" s="34"/>
      <c r="Z19" s="34"/>
      <c r="AA19" s="34"/>
      <c r="AB19" s="34"/>
      <c r="AC19" s="38"/>
      <c r="AD19" s="38"/>
      <c r="AE19" s="38"/>
      <c r="AF19" s="38"/>
      <c r="AG19" s="38"/>
      <c r="AH19" s="38"/>
      <c r="AI19" s="38"/>
      <c r="AJ19" s="38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x14ac:dyDescent="0.25">
      <c r="A20" s="34"/>
      <c r="B20" s="146" t="s">
        <v>92</v>
      </c>
      <c r="C20" s="147"/>
      <c r="D20" s="148"/>
      <c r="E20" s="140">
        <f>PRODUCT(AA15+AM15)</f>
        <v>22</v>
      </c>
      <c r="F20" s="140">
        <f>PRODUCT(AB15+AN15)</f>
        <v>1</v>
      </c>
      <c r="G20" s="140">
        <f>PRODUCT(AC15+AO15)</f>
        <v>13</v>
      </c>
      <c r="H20" s="140">
        <f>PRODUCT(AD15+AP15)</f>
        <v>27</v>
      </c>
      <c r="I20" s="140">
        <f>PRODUCT(AE15+AQ15)</f>
        <v>0</v>
      </c>
      <c r="J20" s="141">
        <v>0</v>
      </c>
      <c r="K20" s="24">
        <f>PRODUCT(AG15+AS15)</f>
        <v>0</v>
      </c>
      <c r="L20" s="142">
        <f>PRODUCT((F20+G20)/E20)</f>
        <v>0.63636363636363635</v>
      </c>
      <c r="M20" s="142">
        <f>PRODUCT(H20/E20)</f>
        <v>1.2272727272727273</v>
      </c>
      <c r="N20" s="142">
        <f>PRODUCT((F20+G20+H20)/E20)</f>
        <v>1.8636363636363635</v>
      </c>
      <c r="O20" s="142">
        <f>PRODUCT(I20/E20)</f>
        <v>0</v>
      </c>
      <c r="Q20" s="38"/>
      <c r="R20" s="38"/>
      <c r="S20" s="34"/>
      <c r="T20" s="34" t="s">
        <v>47</v>
      </c>
      <c r="U20" s="24"/>
      <c r="V20" s="24"/>
      <c r="W20" s="34"/>
      <c r="X20" s="34"/>
      <c r="Y20" s="34"/>
      <c r="Z20" s="34"/>
      <c r="AA20" s="34"/>
      <c r="AB20" s="34"/>
      <c r="AC20" s="38"/>
      <c r="AD20" s="38"/>
      <c r="AE20" s="38"/>
      <c r="AF20" s="38"/>
      <c r="AG20" s="38"/>
      <c r="AH20" s="38"/>
      <c r="AI20" s="38"/>
      <c r="AJ20" s="38"/>
      <c r="AK20" s="34"/>
      <c r="AL20" s="2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x14ac:dyDescent="0.25">
      <c r="A21" s="34"/>
      <c r="B21" s="149" t="s">
        <v>95</v>
      </c>
      <c r="C21" s="150"/>
      <c r="D21" s="151"/>
      <c r="E21" s="140">
        <f>SUM(E18:E20)</f>
        <v>22</v>
      </c>
      <c r="F21" s="140">
        <f t="shared" ref="F21:I21" si="0">SUM(F18:F20)</f>
        <v>1</v>
      </c>
      <c r="G21" s="140">
        <f t="shared" si="0"/>
        <v>13</v>
      </c>
      <c r="H21" s="140">
        <f t="shared" si="0"/>
        <v>27</v>
      </c>
      <c r="I21" s="140">
        <f t="shared" si="0"/>
        <v>0</v>
      </c>
      <c r="J21" s="141">
        <v>0</v>
      </c>
      <c r="K21" s="34" t="e">
        <f>SUM(K18:K20)</f>
        <v>#DIV/0!</v>
      </c>
      <c r="L21" s="142">
        <f>PRODUCT((F21+G21)/E21)</f>
        <v>0.63636363636363635</v>
      </c>
      <c r="M21" s="142">
        <f>PRODUCT(H21/E21)</f>
        <v>1.2272727272727273</v>
      </c>
      <c r="N21" s="142">
        <f>PRODUCT((F21+G21+H21)/E21)</f>
        <v>1.8636363636363635</v>
      </c>
      <c r="O21" s="142">
        <f>PRODUCT(I21/E21)</f>
        <v>0</v>
      </c>
      <c r="Q21" s="24"/>
      <c r="R21" s="24"/>
      <c r="S21" s="2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8"/>
      <c r="AF21" s="38"/>
      <c r="AG21" s="38"/>
      <c r="AH21" s="38"/>
      <c r="AI21" s="38"/>
      <c r="AJ21" s="38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24"/>
      <c r="F22" s="24"/>
      <c r="G22" s="24"/>
      <c r="H22" s="24"/>
      <c r="I22" s="24"/>
      <c r="J22" s="34"/>
      <c r="K22" s="34"/>
      <c r="L22" s="24"/>
      <c r="M22" s="24"/>
      <c r="N22" s="24"/>
      <c r="O22" s="2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8"/>
      <c r="AF22" s="38"/>
      <c r="AG22" s="38"/>
      <c r="AH22" s="38"/>
      <c r="AI22" s="38"/>
      <c r="AJ22" s="38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1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8"/>
      <c r="AF23" s="38"/>
      <c r="AG23" s="38"/>
      <c r="AH23" s="38"/>
      <c r="AI23" s="38"/>
      <c r="AJ23" s="38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8"/>
      <c r="AF24" s="38"/>
      <c r="AG24" s="38"/>
      <c r="AH24" s="38"/>
      <c r="AI24" s="38"/>
      <c r="AJ24" s="38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8"/>
      <c r="AF25" s="38"/>
      <c r="AG25" s="38"/>
      <c r="AH25" s="38"/>
      <c r="AI25" s="38"/>
      <c r="AJ25" s="38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J80" s="34"/>
      <c r="K80" s="34"/>
      <c r="L80"/>
      <c r="M80"/>
      <c r="N80"/>
      <c r="O80"/>
      <c r="P80"/>
      <c r="Q80" s="34"/>
      <c r="R80" s="34"/>
      <c r="S80" s="34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J81" s="34"/>
      <c r="K81" s="34"/>
      <c r="L81"/>
      <c r="M81"/>
      <c r="N81"/>
      <c r="O81"/>
      <c r="P81"/>
      <c r="Q81" s="34"/>
      <c r="R81" s="34"/>
      <c r="S81" s="34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J82" s="34"/>
      <c r="K82" s="34"/>
      <c r="L82"/>
      <c r="M82"/>
      <c r="N82"/>
      <c r="O82"/>
      <c r="P82"/>
      <c r="Q82" s="34"/>
      <c r="R82" s="34"/>
      <c r="S82" s="34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34"/>
      <c r="R90" s="34"/>
      <c r="S90" s="3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34"/>
      <c r="R91" s="34"/>
      <c r="S91" s="3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4"/>
      <c r="AL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34"/>
      <c r="R92" s="34"/>
      <c r="S92" s="3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4"/>
      <c r="AL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34"/>
      <c r="R93" s="34"/>
      <c r="S93" s="3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4"/>
      <c r="AL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4"/>
      <c r="AL94" s="2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4"/>
      <c r="AL95" s="2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4"/>
      <c r="AL96" s="2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4"/>
      <c r="AL97" s="2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4"/>
      <c r="AL98" s="2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4"/>
      <c r="AL99" s="2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4"/>
      <c r="AL100" s="2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4"/>
      <c r="AL101" s="2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4"/>
      <c r="AL102" s="2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4"/>
      <c r="AL103" s="2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4"/>
      <c r="AL104" s="2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4"/>
      <c r="AL105" s="2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4"/>
      <c r="AL106" s="2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4"/>
      <c r="AL107" s="2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4"/>
      <c r="AL108" s="2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4"/>
      <c r="AL109" s="2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4"/>
      <c r="AL110" s="2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4"/>
      <c r="AL111" s="2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4"/>
      <c r="AL112" s="2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4"/>
      <c r="AL113" s="2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4"/>
      <c r="AL114" s="2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4"/>
      <c r="AL115" s="2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4"/>
      <c r="AL116" s="2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4"/>
      <c r="AL117" s="2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4"/>
      <c r="AL118" s="2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4"/>
      <c r="AL119" s="2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4"/>
      <c r="AL120" s="2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4"/>
      <c r="AL121" s="2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4"/>
      <c r="AL122" s="2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4"/>
      <c r="AL123" s="2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4"/>
      <c r="AL124" s="2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4"/>
      <c r="AL125" s="2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4"/>
      <c r="AL126" s="2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4"/>
      <c r="AL127" s="2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4"/>
      <c r="AL128" s="2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4"/>
      <c r="AL129" s="2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4"/>
      <c r="AL130" s="2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4"/>
      <c r="AL131" s="2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4"/>
      <c r="AL132" s="2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4"/>
      <c r="AL133" s="2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4"/>
      <c r="AL134" s="2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4"/>
      <c r="AL135" s="2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4"/>
      <c r="AL136" s="2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4"/>
      <c r="AL137" s="2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4"/>
      <c r="AL138" s="2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4"/>
      <c r="AL139" s="2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4"/>
      <c r="AL140" s="2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4"/>
      <c r="AL141" s="2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4"/>
      <c r="AL142" s="2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4"/>
      <c r="AL143" s="2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4"/>
      <c r="AL144" s="2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4"/>
      <c r="AL145" s="2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4"/>
      <c r="AL146" s="2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4"/>
      <c r="AL147" s="2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4"/>
      <c r="AL148" s="2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4"/>
      <c r="AL149" s="2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4"/>
      <c r="AL150" s="2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4"/>
      <c r="AL151" s="2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4"/>
      <c r="AL152" s="2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4"/>
      <c r="AL153" s="2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4"/>
      <c r="AL154" s="2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4"/>
      <c r="AL155" s="2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4"/>
      <c r="AL156" s="2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4"/>
      <c r="AL157" s="2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4"/>
      <c r="AL158" s="2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4"/>
      <c r="AL159" s="2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4"/>
      <c r="AL160" s="2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4"/>
      <c r="AL161" s="2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4"/>
      <c r="AL162" s="2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4"/>
      <c r="AL163" s="2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4"/>
      <c r="AL164" s="2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4"/>
      <c r="AL165" s="2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4"/>
      <c r="AL166" s="2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4"/>
      <c r="AL167" s="2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4"/>
      <c r="AL168" s="2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4"/>
      <c r="AL169" s="2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4"/>
      <c r="AL170" s="2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4"/>
      <c r="AL171" s="2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4"/>
      <c r="AL172" s="2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4"/>
      <c r="AL173" s="2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4"/>
      <c r="AL174" s="2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4"/>
      <c r="AL175" s="2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A176" s="34"/>
      <c r="B176" s="34"/>
      <c r="C176" s="34"/>
      <c r="D176" s="34"/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4"/>
      <c r="AL176" s="2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:57" ht="14.25" x14ac:dyDescent="0.2">
      <c r="A177" s="34"/>
      <c r="B177" s="34"/>
      <c r="C177" s="34"/>
      <c r="D177" s="34"/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4"/>
      <c r="AL177" s="2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</row>
    <row r="178" spans="1:57" ht="14.25" x14ac:dyDescent="0.2">
      <c r="A178" s="34"/>
      <c r="B178" s="34"/>
      <c r="C178" s="34"/>
      <c r="D178" s="34"/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4"/>
      <c r="AL178" s="2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4"/>
      <c r="AL179" s="2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4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4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4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4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4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4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24"/>
      <c r="AL186" s="24"/>
    </row>
    <row r="187" spans="1:57" x14ac:dyDescent="0.25">
      <c r="R187" s="37"/>
      <c r="S187" s="37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</row>
    <row r="188" spans="1:57" x14ac:dyDescent="0.25">
      <c r="R188" s="37"/>
      <c r="S188" s="37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</row>
    <row r="189" spans="1:57" x14ac:dyDescent="0.25">
      <c r="R189" s="37"/>
      <c r="S189" s="37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</row>
    <row r="190" spans="1:57" x14ac:dyDescent="0.25">
      <c r="L190"/>
      <c r="M190"/>
      <c r="N190"/>
      <c r="O190"/>
      <c r="P190"/>
      <c r="R190" s="37"/>
      <c r="S190" s="37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:57" x14ac:dyDescent="0.25">
      <c r="L191"/>
      <c r="M191"/>
      <c r="N191"/>
      <c r="O191"/>
      <c r="P191"/>
      <c r="R191" s="37"/>
      <c r="S191" s="37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:57" x14ac:dyDescent="0.25">
      <c r="L192"/>
      <c r="M192"/>
      <c r="N192"/>
      <c r="O192"/>
      <c r="P192"/>
      <c r="R192" s="37"/>
      <c r="S192" s="37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7"/>
      <c r="S206" s="37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7"/>
      <c r="S207" s="3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7"/>
      <c r="S208" s="37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7"/>
      <c r="S209" s="37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7"/>
      <c r="S210" s="37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7"/>
      <c r="S211" s="37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37"/>
      <c r="S212" s="37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37"/>
      <c r="S213" s="37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x14ac:dyDescent="0.25">
      <c r="L214"/>
      <c r="M214"/>
      <c r="N214"/>
      <c r="O214"/>
      <c r="P214"/>
      <c r="R214" s="37"/>
      <c r="S214" s="37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ht="14.25" x14ac:dyDescent="0.2">
      <c r="L217"/>
      <c r="M217"/>
      <c r="N217"/>
      <c r="O217"/>
      <c r="P217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  <row r="218" spans="12:38" ht="14.25" x14ac:dyDescent="0.2">
      <c r="L218"/>
      <c r="M218"/>
      <c r="N218"/>
      <c r="O218"/>
      <c r="P21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2" customWidth="1"/>
    <col min="3" max="3" width="21.5703125" style="71" customWidth="1"/>
    <col min="4" max="4" width="10.5703125" style="88" customWidth="1"/>
    <col min="5" max="5" width="8" style="88" customWidth="1"/>
    <col min="6" max="6" width="0.7109375" style="37" customWidth="1"/>
    <col min="7" max="11" width="5.28515625" style="71" customWidth="1"/>
    <col min="12" max="12" width="6.42578125" style="71" customWidth="1"/>
    <col min="13" max="21" width="5.28515625" style="71" customWidth="1"/>
    <col min="22" max="22" width="10.85546875" style="71" customWidth="1"/>
    <col min="23" max="23" width="19.7109375" style="88" customWidth="1"/>
    <col min="24" max="24" width="9.7109375" style="71" customWidth="1"/>
    <col min="25" max="30" width="9.140625" style="89"/>
  </cols>
  <sheetData>
    <row r="1" spans="1:30" ht="18.75" x14ac:dyDescent="0.3">
      <c r="A1" s="1"/>
      <c r="B1" s="73" t="s">
        <v>54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5"/>
      <c r="X1" s="76"/>
      <c r="Y1" s="77"/>
      <c r="Z1" s="77"/>
      <c r="AA1" s="77"/>
      <c r="AB1" s="77"/>
      <c r="AC1" s="77"/>
      <c r="AD1" s="77"/>
    </row>
    <row r="2" spans="1:30" x14ac:dyDescent="0.25">
      <c r="A2" s="1"/>
      <c r="B2" s="10" t="s">
        <v>33</v>
      </c>
      <c r="C2" s="78" t="s">
        <v>49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9"/>
      <c r="X2" s="27"/>
      <c r="Y2" s="77"/>
      <c r="Z2" s="77"/>
      <c r="AA2" s="77"/>
      <c r="AB2" s="77"/>
      <c r="AC2" s="77"/>
      <c r="AD2" s="77"/>
    </row>
    <row r="3" spans="1:30" x14ac:dyDescent="0.25">
      <c r="A3" s="1"/>
      <c r="B3" s="80" t="s">
        <v>67</v>
      </c>
      <c r="C3" s="22" t="s">
        <v>55</v>
      </c>
      <c r="D3" s="81" t="s">
        <v>56</v>
      </c>
      <c r="E3" s="82" t="s">
        <v>1</v>
      </c>
      <c r="F3" s="24"/>
      <c r="G3" s="83" t="s">
        <v>57</v>
      </c>
      <c r="H3" s="84" t="s">
        <v>58</v>
      </c>
      <c r="I3" s="84" t="s">
        <v>30</v>
      </c>
      <c r="J3" s="17" t="s">
        <v>59</v>
      </c>
      <c r="K3" s="85" t="s">
        <v>60</v>
      </c>
      <c r="L3" s="85" t="s">
        <v>61</v>
      </c>
      <c r="M3" s="83" t="s">
        <v>62</v>
      </c>
      <c r="N3" s="83" t="s">
        <v>29</v>
      </c>
      <c r="O3" s="84" t="s">
        <v>63</v>
      </c>
      <c r="P3" s="83" t="s">
        <v>58</v>
      </c>
      <c r="Q3" s="83" t="s">
        <v>16</v>
      </c>
      <c r="R3" s="83">
        <v>1</v>
      </c>
      <c r="S3" s="83">
        <v>2</v>
      </c>
      <c r="T3" s="83">
        <v>3</v>
      </c>
      <c r="U3" s="83" t="s">
        <v>64</v>
      </c>
      <c r="V3" s="17" t="s">
        <v>21</v>
      </c>
      <c r="W3" s="16" t="s">
        <v>65</v>
      </c>
      <c r="X3" s="16" t="s">
        <v>66</v>
      </c>
      <c r="Y3" s="77"/>
      <c r="Z3" s="77"/>
      <c r="AA3" s="77"/>
      <c r="AB3" s="77"/>
      <c r="AC3" s="77"/>
      <c r="AD3" s="77"/>
    </row>
    <row r="4" spans="1:30" x14ac:dyDescent="0.25">
      <c r="A4" s="1"/>
      <c r="B4" s="90" t="s">
        <v>68</v>
      </c>
      <c r="C4" s="91" t="s">
        <v>69</v>
      </c>
      <c r="D4" s="92" t="s">
        <v>70</v>
      </c>
      <c r="E4" s="93" t="s">
        <v>71</v>
      </c>
      <c r="F4" s="98"/>
      <c r="G4" s="94">
        <v>1</v>
      </c>
      <c r="H4" s="94"/>
      <c r="I4" s="95"/>
      <c r="J4" s="96" t="s">
        <v>72</v>
      </c>
      <c r="K4" s="96"/>
      <c r="L4" s="96"/>
      <c r="M4" s="96">
        <v>1</v>
      </c>
      <c r="N4" s="94"/>
      <c r="O4" s="95"/>
      <c r="P4" s="94"/>
      <c r="Q4" s="95"/>
      <c r="R4" s="95"/>
      <c r="S4" s="95"/>
      <c r="T4" s="95"/>
      <c r="U4" s="95"/>
      <c r="V4" s="97"/>
      <c r="W4" s="90" t="s">
        <v>73</v>
      </c>
      <c r="X4" s="94">
        <v>600</v>
      </c>
      <c r="Y4" s="77"/>
      <c r="Z4" s="77"/>
      <c r="AA4" s="77"/>
      <c r="AB4" s="77"/>
      <c r="AC4" s="77"/>
      <c r="AD4" s="77"/>
    </row>
    <row r="5" spans="1:30" x14ac:dyDescent="0.25">
      <c r="A5" s="9"/>
      <c r="B5" s="90" t="s">
        <v>74</v>
      </c>
      <c r="C5" s="91" t="s">
        <v>75</v>
      </c>
      <c r="D5" s="92" t="s">
        <v>70</v>
      </c>
      <c r="E5" s="93" t="s">
        <v>71</v>
      </c>
      <c r="F5" s="99"/>
      <c r="G5" s="94">
        <v>1</v>
      </c>
      <c r="H5" s="94"/>
      <c r="I5" s="95"/>
      <c r="J5" s="96" t="s">
        <v>76</v>
      </c>
      <c r="K5" s="96"/>
      <c r="L5" s="96"/>
      <c r="M5" s="96">
        <v>1</v>
      </c>
      <c r="N5" s="94"/>
      <c r="O5" s="95"/>
      <c r="P5" s="94">
        <v>2</v>
      </c>
      <c r="Q5" s="95"/>
      <c r="R5" s="95"/>
      <c r="S5" s="95"/>
      <c r="T5" s="95"/>
      <c r="U5" s="95"/>
      <c r="V5" s="97"/>
      <c r="W5" s="90" t="s">
        <v>77</v>
      </c>
      <c r="X5" s="94">
        <v>600</v>
      </c>
      <c r="Y5" s="77"/>
      <c r="Z5" s="77"/>
      <c r="AA5" s="77"/>
      <c r="AB5" s="77"/>
      <c r="AC5" s="77"/>
      <c r="AD5" s="77"/>
    </row>
    <row r="6" spans="1:30" x14ac:dyDescent="0.25">
      <c r="A6" s="9"/>
      <c r="B6" s="109"/>
      <c r="C6" s="110"/>
      <c r="D6" s="111"/>
      <c r="E6" s="112"/>
      <c r="F6" s="113"/>
      <c r="G6" s="110"/>
      <c r="H6" s="110"/>
      <c r="I6" s="110"/>
      <c r="J6" s="114"/>
      <c r="K6" s="114"/>
      <c r="L6" s="114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1"/>
      <c r="X6" s="115"/>
      <c r="Y6" s="77"/>
      <c r="Z6" s="77"/>
      <c r="AA6" s="77"/>
      <c r="AB6" s="77"/>
      <c r="AC6" s="77"/>
      <c r="AD6" s="77"/>
    </row>
    <row r="7" spans="1:30" x14ac:dyDescent="0.25">
      <c r="A7" s="9"/>
      <c r="B7" s="86"/>
      <c r="C7" s="34"/>
      <c r="D7" s="86"/>
      <c r="E7" s="87"/>
      <c r="G7" s="34"/>
      <c r="H7" s="38"/>
      <c r="I7" s="34"/>
      <c r="J7" s="24"/>
      <c r="K7" s="24"/>
      <c r="L7" s="24"/>
      <c r="M7" s="34"/>
      <c r="N7" s="34"/>
      <c r="O7" s="34"/>
      <c r="P7" s="34"/>
      <c r="Q7" s="34"/>
      <c r="R7" s="34"/>
      <c r="S7" s="34"/>
      <c r="T7" s="34"/>
      <c r="U7" s="34"/>
      <c r="V7" s="34"/>
      <c r="W7" s="86"/>
      <c r="X7" s="34"/>
      <c r="Y7" s="77"/>
      <c r="Z7" s="77"/>
      <c r="AA7" s="77"/>
      <c r="AB7" s="77"/>
      <c r="AC7" s="77"/>
      <c r="AD7" s="77"/>
    </row>
    <row r="8" spans="1:30" x14ac:dyDescent="0.25">
      <c r="A8" s="9"/>
      <c r="B8" s="86"/>
      <c r="C8" s="34"/>
      <c r="D8" s="86"/>
      <c r="E8" s="87"/>
      <c r="G8" s="34"/>
      <c r="H8" s="38"/>
      <c r="I8" s="34"/>
      <c r="J8" s="24"/>
      <c r="K8" s="24"/>
      <c r="L8" s="24"/>
      <c r="M8" s="34"/>
      <c r="N8" s="34"/>
      <c r="O8" s="34"/>
      <c r="P8" s="34"/>
      <c r="Q8" s="34"/>
      <c r="R8" s="34"/>
      <c r="S8" s="34"/>
      <c r="T8" s="34"/>
      <c r="U8" s="34"/>
      <c r="V8" s="34"/>
      <c r="W8" s="86"/>
      <c r="X8" s="34"/>
      <c r="Y8" s="77"/>
      <c r="Z8" s="77"/>
      <c r="AA8" s="77"/>
      <c r="AB8" s="77"/>
      <c r="AC8" s="77"/>
      <c r="AD8" s="77"/>
    </row>
    <row r="9" spans="1:30" x14ac:dyDescent="0.25">
      <c r="A9" s="9"/>
      <c r="B9" s="86"/>
      <c r="C9" s="34"/>
      <c r="D9" s="86"/>
      <c r="E9" s="87"/>
      <c r="G9" s="34"/>
      <c r="H9" s="38"/>
      <c r="I9" s="34"/>
      <c r="J9" s="24"/>
      <c r="K9" s="24"/>
      <c r="L9" s="24"/>
      <c r="M9" s="34"/>
      <c r="N9" s="34"/>
      <c r="O9" s="34"/>
      <c r="P9" s="34"/>
      <c r="Q9" s="34"/>
      <c r="R9" s="34"/>
      <c r="S9" s="34"/>
      <c r="T9" s="34"/>
      <c r="U9" s="34"/>
      <c r="V9" s="34"/>
      <c r="W9" s="86"/>
      <c r="X9" s="34"/>
      <c r="Y9" s="77"/>
      <c r="Z9" s="77"/>
      <c r="AA9" s="77"/>
      <c r="AB9" s="77"/>
      <c r="AC9" s="77"/>
      <c r="AD9" s="77"/>
    </row>
    <row r="10" spans="1:30" x14ac:dyDescent="0.25">
      <c r="A10" s="9"/>
      <c r="B10" s="86"/>
      <c r="C10" s="34"/>
      <c r="D10" s="86"/>
      <c r="E10" s="87"/>
      <c r="G10" s="34"/>
      <c r="H10" s="38"/>
      <c r="I10" s="34"/>
      <c r="J10" s="24"/>
      <c r="K10" s="24"/>
      <c r="L10" s="2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86"/>
      <c r="X10" s="34"/>
      <c r="Y10" s="77"/>
      <c r="Z10" s="77"/>
      <c r="AA10" s="77"/>
      <c r="AB10" s="77"/>
      <c r="AC10" s="77"/>
      <c r="AD10" s="77"/>
    </row>
    <row r="11" spans="1:30" x14ac:dyDescent="0.25">
      <c r="A11" s="9"/>
      <c r="B11" s="86"/>
      <c r="C11" s="34"/>
      <c r="D11" s="86"/>
      <c r="E11" s="87"/>
      <c r="G11" s="34"/>
      <c r="H11" s="38"/>
      <c r="I11" s="34"/>
      <c r="J11" s="24"/>
      <c r="K11" s="24"/>
      <c r="L11" s="2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86"/>
      <c r="X11" s="34"/>
      <c r="Y11" s="77"/>
      <c r="Z11" s="77"/>
      <c r="AA11" s="77"/>
      <c r="AB11" s="77"/>
      <c r="AC11" s="77"/>
      <c r="AD11" s="77"/>
    </row>
    <row r="12" spans="1:30" x14ac:dyDescent="0.25">
      <c r="A12" s="9"/>
      <c r="B12" s="86"/>
      <c r="C12" s="34"/>
      <c r="D12" s="86"/>
      <c r="E12" s="87"/>
      <c r="G12" s="34"/>
      <c r="H12" s="38"/>
      <c r="I12" s="34"/>
      <c r="J12" s="24"/>
      <c r="K12" s="24"/>
      <c r="L12" s="2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86"/>
      <c r="X12" s="34"/>
      <c r="Y12" s="77"/>
      <c r="Z12" s="77"/>
      <c r="AA12" s="77"/>
      <c r="AB12" s="77"/>
      <c r="AC12" s="77"/>
      <c r="AD12" s="77"/>
    </row>
    <row r="13" spans="1:30" x14ac:dyDescent="0.25">
      <c r="A13" s="9"/>
      <c r="B13" s="86"/>
      <c r="C13" s="34"/>
      <c r="D13" s="86"/>
      <c r="E13" s="87"/>
      <c r="G13" s="34"/>
      <c r="H13" s="38"/>
      <c r="I13" s="34"/>
      <c r="J13" s="24"/>
      <c r="K13" s="24"/>
      <c r="L13" s="2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86"/>
      <c r="X13" s="34"/>
      <c r="Y13" s="77"/>
      <c r="Z13" s="77"/>
      <c r="AA13" s="77"/>
      <c r="AB13" s="77"/>
      <c r="AC13" s="77"/>
      <c r="AD13" s="77"/>
    </row>
    <row r="14" spans="1:30" x14ac:dyDescent="0.25">
      <c r="A14" s="9"/>
      <c r="B14" s="86"/>
      <c r="C14" s="34"/>
      <c r="D14" s="86"/>
      <c r="E14" s="87"/>
      <c r="G14" s="34"/>
      <c r="H14" s="38"/>
      <c r="I14" s="34"/>
      <c r="J14" s="24"/>
      <c r="K14" s="24"/>
      <c r="L14" s="2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86"/>
      <c r="X14" s="34"/>
      <c r="Y14" s="77"/>
      <c r="Z14" s="77"/>
      <c r="AA14" s="77"/>
      <c r="AB14" s="77"/>
      <c r="AC14" s="77"/>
      <c r="AD14" s="77"/>
    </row>
    <row r="15" spans="1:30" x14ac:dyDescent="0.25">
      <c r="A15" s="9"/>
      <c r="B15" s="86"/>
      <c r="C15" s="34"/>
      <c r="D15" s="86"/>
      <c r="E15" s="87"/>
      <c r="G15" s="34"/>
      <c r="H15" s="38"/>
      <c r="I15" s="34"/>
      <c r="J15" s="24"/>
      <c r="K15" s="24"/>
      <c r="L15" s="2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86"/>
      <c r="X15" s="34"/>
      <c r="Y15" s="77"/>
      <c r="Z15" s="77"/>
      <c r="AA15" s="77"/>
      <c r="AB15" s="77"/>
      <c r="AC15" s="77"/>
      <c r="AD15" s="77"/>
    </row>
    <row r="16" spans="1:30" x14ac:dyDescent="0.25">
      <c r="A16" s="9"/>
      <c r="B16" s="86"/>
      <c r="C16" s="34"/>
      <c r="D16" s="86"/>
      <c r="E16" s="87"/>
      <c r="G16" s="34"/>
      <c r="H16" s="38"/>
      <c r="I16" s="34"/>
      <c r="J16" s="24"/>
      <c r="K16" s="24"/>
      <c r="L16" s="2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86"/>
      <c r="X16" s="34"/>
      <c r="Y16" s="77"/>
      <c r="Z16" s="77"/>
      <c r="AA16" s="77"/>
      <c r="AB16" s="77"/>
      <c r="AC16" s="77"/>
      <c r="AD16" s="77"/>
    </row>
    <row r="17" spans="1:30" x14ac:dyDescent="0.25">
      <c r="A17" s="9"/>
      <c r="B17" s="86"/>
      <c r="C17" s="34"/>
      <c r="D17" s="86"/>
      <c r="E17" s="87"/>
      <c r="G17" s="34"/>
      <c r="H17" s="38"/>
      <c r="I17" s="34"/>
      <c r="J17" s="24"/>
      <c r="K17" s="24"/>
      <c r="L17" s="2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86"/>
      <c r="X17" s="34"/>
      <c r="Y17" s="77"/>
      <c r="Z17" s="77"/>
      <c r="AA17" s="77"/>
      <c r="AB17" s="77"/>
      <c r="AC17" s="77"/>
      <c r="AD17" s="77"/>
    </row>
    <row r="18" spans="1:30" x14ac:dyDescent="0.25">
      <c r="A18" s="9"/>
      <c r="B18" s="86"/>
      <c r="C18" s="34"/>
      <c r="D18" s="86"/>
      <c r="E18" s="87"/>
      <c r="G18" s="34"/>
      <c r="H18" s="38"/>
      <c r="I18" s="34"/>
      <c r="J18" s="24"/>
      <c r="K18" s="24"/>
      <c r="L18" s="2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86"/>
      <c r="X18" s="34"/>
      <c r="Y18" s="77"/>
      <c r="Z18" s="77"/>
      <c r="AA18" s="77"/>
      <c r="AB18" s="77"/>
      <c r="AC18" s="77"/>
      <c r="AD18" s="77"/>
    </row>
    <row r="19" spans="1:30" x14ac:dyDescent="0.25">
      <c r="A19" s="9"/>
      <c r="B19" s="86"/>
      <c r="C19" s="34"/>
      <c r="D19" s="86"/>
      <c r="E19" s="87"/>
      <c r="G19" s="34"/>
      <c r="H19" s="38"/>
      <c r="I19" s="34"/>
      <c r="J19" s="24"/>
      <c r="K19" s="24"/>
      <c r="L19" s="2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86"/>
      <c r="X19" s="34"/>
      <c r="Y19" s="77"/>
      <c r="Z19" s="77"/>
      <c r="AA19" s="77"/>
      <c r="AB19" s="77"/>
      <c r="AC19" s="77"/>
      <c r="AD19" s="77"/>
    </row>
    <row r="20" spans="1:30" x14ac:dyDescent="0.25">
      <c r="A20" s="9"/>
      <c r="B20" s="86"/>
      <c r="C20" s="34"/>
      <c r="D20" s="86"/>
      <c r="E20" s="87"/>
      <c r="G20" s="34"/>
      <c r="H20" s="38"/>
      <c r="I20" s="34"/>
      <c r="J20" s="24"/>
      <c r="K20" s="24"/>
      <c r="L20" s="2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86"/>
      <c r="X20" s="34"/>
      <c r="Y20" s="77"/>
      <c r="Z20" s="77"/>
      <c r="AA20" s="77"/>
      <c r="AB20" s="77"/>
      <c r="AC20" s="77"/>
      <c r="AD20" s="77"/>
    </row>
    <row r="21" spans="1:30" x14ac:dyDescent="0.25">
      <c r="A21" s="9"/>
      <c r="B21" s="86"/>
      <c r="C21" s="34"/>
      <c r="D21" s="86"/>
      <c r="E21" s="87"/>
      <c r="G21" s="34"/>
      <c r="H21" s="38"/>
      <c r="I21" s="34"/>
      <c r="J21" s="24"/>
      <c r="K21" s="24"/>
      <c r="L21" s="2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86"/>
      <c r="X21" s="34"/>
      <c r="Y21" s="77"/>
      <c r="Z21" s="77"/>
      <c r="AA21" s="77"/>
      <c r="AB21" s="77"/>
      <c r="AC21" s="77"/>
      <c r="AD21" s="77"/>
    </row>
    <row r="22" spans="1:30" x14ac:dyDescent="0.25">
      <c r="A22" s="9"/>
      <c r="B22" s="86"/>
      <c r="C22" s="34"/>
      <c r="D22" s="86"/>
      <c r="E22" s="87"/>
      <c r="G22" s="34"/>
      <c r="H22" s="38"/>
      <c r="I22" s="34"/>
      <c r="J22" s="24"/>
      <c r="K22" s="24"/>
      <c r="L22" s="2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86"/>
      <c r="X22" s="34"/>
      <c r="Y22" s="77"/>
      <c r="Z22" s="77"/>
      <c r="AA22" s="77"/>
      <c r="AB22" s="77"/>
      <c r="AC22" s="77"/>
      <c r="AD22" s="77"/>
    </row>
    <row r="23" spans="1:30" x14ac:dyDescent="0.25">
      <c r="A23" s="9"/>
      <c r="B23" s="86"/>
      <c r="C23" s="34"/>
      <c r="D23" s="86"/>
      <c r="E23" s="87"/>
      <c r="G23" s="34"/>
      <c r="H23" s="38"/>
      <c r="I23" s="34"/>
      <c r="J23" s="24"/>
      <c r="K23" s="24"/>
      <c r="L23" s="2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86"/>
      <c r="X23" s="34"/>
      <c r="Y23" s="77"/>
      <c r="Z23" s="77"/>
      <c r="AA23" s="77"/>
      <c r="AB23" s="77"/>
      <c r="AC23" s="77"/>
      <c r="AD23" s="77"/>
    </row>
    <row r="24" spans="1:30" x14ac:dyDescent="0.25">
      <c r="A24" s="9"/>
      <c r="B24" s="86"/>
      <c r="C24" s="34"/>
      <c r="D24" s="86"/>
      <c r="E24" s="87"/>
      <c r="G24" s="34"/>
      <c r="H24" s="38"/>
      <c r="I24" s="34"/>
      <c r="J24" s="24"/>
      <c r="K24" s="24"/>
      <c r="L24" s="2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86"/>
      <c r="X24" s="34"/>
      <c r="Y24" s="77"/>
      <c r="Z24" s="77"/>
      <c r="AA24" s="77"/>
      <c r="AB24" s="77"/>
      <c r="AC24" s="77"/>
      <c r="AD24" s="77"/>
    </row>
    <row r="25" spans="1:30" x14ac:dyDescent="0.25">
      <c r="A25" s="9"/>
      <c r="B25" s="86"/>
      <c r="C25" s="34"/>
      <c r="D25" s="86"/>
      <c r="E25" s="87"/>
      <c r="G25" s="34"/>
      <c r="H25" s="38"/>
      <c r="I25" s="34"/>
      <c r="J25" s="24"/>
      <c r="K25" s="24"/>
      <c r="L25" s="2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86"/>
      <c r="X25" s="34"/>
      <c r="Y25" s="77"/>
      <c r="Z25" s="77"/>
      <c r="AA25" s="77"/>
      <c r="AB25" s="77"/>
      <c r="AC25" s="77"/>
      <c r="AD25" s="77"/>
    </row>
    <row r="26" spans="1:30" x14ac:dyDescent="0.25">
      <c r="A26" s="9"/>
      <c r="B26" s="86"/>
      <c r="C26" s="34"/>
      <c r="D26" s="86"/>
      <c r="E26" s="87"/>
      <c r="G26" s="34"/>
      <c r="H26" s="38"/>
      <c r="I26" s="34"/>
      <c r="J26" s="24"/>
      <c r="K26" s="24"/>
      <c r="L26" s="2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86"/>
      <c r="X26" s="34"/>
      <c r="Y26" s="77"/>
      <c r="Z26" s="77"/>
      <c r="AA26" s="77"/>
      <c r="AB26" s="77"/>
      <c r="AC26" s="77"/>
      <c r="AD26" s="77"/>
    </row>
    <row r="27" spans="1:30" x14ac:dyDescent="0.25">
      <c r="A27" s="9"/>
      <c r="B27" s="86"/>
      <c r="C27" s="34"/>
      <c r="D27" s="86"/>
      <c r="E27" s="87"/>
      <c r="G27" s="34"/>
      <c r="H27" s="38"/>
      <c r="I27" s="34"/>
      <c r="J27" s="24"/>
      <c r="K27" s="24"/>
      <c r="L27" s="2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86"/>
      <c r="X27" s="34"/>
      <c r="Y27" s="77"/>
      <c r="Z27" s="77"/>
      <c r="AA27" s="77"/>
      <c r="AB27" s="77"/>
      <c r="AC27" s="77"/>
      <c r="AD27" s="77"/>
    </row>
    <row r="28" spans="1:30" x14ac:dyDescent="0.25">
      <c r="A28" s="9"/>
      <c r="B28" s="86"/>
      <c r="C28" s="34"/>
      <c r="D28" s="86"/>
      <c r="E28" s="87"/>
      <c r="G28" s="34"/>
      <c r="H28" s="38"/>
      <c r="I28" s="34"/>
      <c r="J28" s="24"/>
      <c r="K28" s="24"/>
      <c r="L28" s="2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86"/>
      <c r="X28" s="34"/>
      <c r="Y28" s="77"/>
      <c r="Z28" s="77"/>
      <c r="AA28" s="77"/>
      <c r="AB28" s="77"/>
      <c r="AC28" s="77"/>
      <c r="AD28" s="77"/>
    </row>
    <row r="29" spans="1:30" x14ac:dyDescent="0.25">
      <c r="A29" s="9"/>
      <c r="B29" s="86"/>
      <c r="C29" s="34"/>
      <c r="D29" s="86"/>
      <c r="E29" s="87"/>
      <c r="G29" s="34"/>
      <c r="H29" s="38"/>
      <c r="I29" s="34"/>
      <c r="J29" s="24"/>
      <c r="K29" s="24"/>
      <c r="L29" s="2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86"/>
      <c r="X29" s="34"/>
      <c r="Y29" s="77"/>
      <c r="Z29" s="77"/>
      <c r="AA29" s="77"/>
      <c r="AB29" s="77"/>
      <c r="AC29" s="77"/>
      <c r="AD29" s="77"/>
    </row>
    <row r="30" spans="1:30" x14ac:dyDescent="0.25">
      <c r="A30" s="9"/>
      <c r="B30" s="86"/>
      <c r="C30" s="34"/>
      <c r="D30" s="86"/>
      <c r="E30" s="87"/>
      <c r="G30" s="34"/>
      <c r="H30" s="38"/>
      <c r="I30" s="34"/>
      <c r="J30" s="24"/>
      <c r="K30" s="24"/>
      <c r="L30" s="2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86"/>
      <c r="X30" s="34"/>
      <c r="Y30" s="77"/>
      <c r="Z30" s="77"/>
      <c r="AA30" s="77"/>
      <c r="AB30" s="77"/>
      <c r="AC30" s="77"/>
      <c r="AD30" s="77"/>
    </row>
    <row r="31" spans="1:30" x14ac:dyDescent="0.25">
      <c r="A31" s="9"/>
      <c r="B31" s="86"/>
      <c r="C31" s="34"/>
      <c r="D31" s="86"/>
      <c r="E31" s="87"/>
      <c r="G31" s="34"/>
      <c r="H31" s="38"/>
      <c r="I31" s="34"/>
      <c r="J31" s="24"/>
      <c r="K31" s="24"/>
      <c r="L31" s="2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86"/>
      <c r="X31" s="34"/>
      <c r="Y31" s="77"/>
      <c r="Z31" s="77"/>
      <c r="AA31" s="77"/>
      <c r="AB31" s="77"/>
      <c r="AC31" s="77"/>
      <c r="AD31" s="77"/>
    </row>
    <row r="32" spans="1:30" x14ac:dyDescent="0.25">
      <c r="A32" s="9"/>
      <c r="B32" s="86"/>
      <c r="C32" s="34"/>
      <c r="D32" s="86"/>
      <c r="E32" s="87"/>
      <c r="G32" s="34"/>
      <c r="H32" s="38"/>
      <c r="I32" s="34"/>
      <c r="J32" s="24"/>
      <c r="K32" s="24"/>
      <c r="L32" s="2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86"/>
      <c r="X32" s="34"/>
      <c r="Y32" s="77"/>
      <c r="Z32" s="77"/>
      <c r="AA32" s="77"/>
      <c r="AB32" s="77"/>
      <c r="AC32" s="77"/>
      <c r="AD32" s="77"/>
    </row>
    <row r="33" spans="1:30" x14ac:dyDescent="0.25">
      <c r="A33" s="9"/>
      <c r="B33" s="86"/>
      <c r="C33" s="34"/>
      <c r="D33" s="86"/>
      <c r="E33" s="87"/>
      <c r="G33" s="34"/>
      <c r="H33" s="38"/>
      <c r="I33" s="34"/>
      <c r="J33" s="24"/>
      <c r="K33" s="24"/>
      <c r="L33" s="2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86"/>
      <c r="X33" s="34"/>
      <c r="Y33" s="77"/>
      <c r="Z33" s="77"/>
      <c r="AA33" s="77"/>
      <c r="AB33" s="77"/>
      <c r="AC33" s="77"/>
      <c r="AD33" s="77"/>
    </row>
    <row r="34" spans="1:30" x14ac:dyDescent="0.25">
      <c r="A34" s="9"/>
      <c r="B34" s="86"/>
      <c r="C34" s="34"/>
      <c r="D34" s="86"/>
      <c r="E34" s="87"/>
      <c r="G34" s="34"/>
      <c r="H34" s="38"/>
      <c r="I34" s="34"/>
      <c r="J34" s="24"/>
      <c r="K34" s="24"/>
      <c r="L34" s="2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86"/>
      <c r="X34" s="34"/>
      <c r="Y34" s="77"/>
      <c r="Z34" s="77"/>
      <c r="AA34" s="77"/>
      <c r="AB34" s="77"/>
      <c r="AC34" s="77"/>
      <c r="AD34" s="77"/>
    </row>
    <row r="35" spans="1:30" x14ac:dyDescent="0.25">
      <c r="A35" s="9"/>
      <c r="B35" s="86"/>
      <c r="C35" s="34"/>
      <c r="D35" s="86"/>
      <c r="E35" s="87"/>
      <c r="G35" s="34"/>
      <c r="H35" s="38"/>
      <c r="I35" s="34"/>
      <c r="J35" s="24"/>
      <c r="K35" s="24"/>
      <c r="L35" s="2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86"/>
      <c r="X35" s="34"/>
      <c r="Y35" s="77"/>
      <c r="Z35" s="77"/>
      <c r="AA35" s="77"/>
      <c r="AB35" s="77"/>
      <c r="AC35" s="77"/>
      <c r="AD35" s="77"/>
    </row>
    <row r="36" spans="1:30" x14ac:dyDescent="0.25">
      <c r="A36" s="9"/>
      <c r="B36" s="86"/>
      <c r="C36" s="34"/>
      <c r="D36" s="86"/>
      <c r="E36" s="87"/>
      <c r="G36" s="34"/>
      <c r="H36" s="38"/>
      <c r="I36" s="34"/>
      <c r="J36" s="24"/>
      <c r="K36" s="24"/>
      <c r="L36" s="2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86"/>
      <c r="X36" s="34"/>
      <c r="Y36" s="77"/>
      <c r="Z36" s="77"/>
      <c r="AA36" s="77"/>
      <c r="AB36" s="77"/>
      <c r="AC36" s="77"/>
      <c r="AD36" s="77"/>
    </row>
    <row r="37" spans="1:30" x14ac:dyDescent="0.25">
      <c r="A37" s="9"/>
      <c r="B37" s="86"/>
      <c r="C37" s="34"/>
      <c r="D37" s="86"/>
      <c r="E37" s="87"/>
      <c r="G37" s="34"/>
      <c r="H37" s="38"/>
      <c r="I37" s="34"/>
      <c r="J37" s="24"/>
      <c r="K37" s="24"/>
      <c r="L37" s="2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86"/>
      <c r="X37" s="34"/>
      <c r="Y37" s="77"/>
      <c r="Z37" s="77"/>
      <c r="AA37" s="77"/>
      <c r="AB37" s="77"/>
      <c r="AC37" s="77"/>
      <c r="AD37" s="77"/>
    </row>
    <row r="38" spans="1:30" x14ac:dyDescent="0.25">
      <c r="A38" s="9"/>
      <c r="B38" s="86"/>
      <c r="C38" s="34"/>
      <c r="D38" s="86"/>
      <c r="E38" s="87"/>
      <c r="G38" s="34"/>
      <c r="H38" s="38"/>
      <c r="I38" s="34"/>
      <c r="J38" s="24"/>
      <c r="K38" s="24"/>
      <c r="L38" s="2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86"/>
      <c r="X38" s="34"/>
      <c r="Y38" s="77"/>
      <c r="Z38" s="77"/>
      <c r="AA38" s="77"/>
      <c r="AB38" s="77"/>
      <c r="AC38" s="77"/>
      <c r="AD38" s="77"/>
    </row>
    <row r="39" spans="1:30" x14ac:dyDescent="0.25">
      <c r="A39" s="9"/>
      <c r="B39" s="86"/>
      <c r="C39" s="34"/>
      <c r="D39" s="86"/>
      <c r="E39" s="87"/>
      <c r="G39" s="34"/>
      <c r="H39" s="38"/>
      <c r="I39" s="34"/>
      <c r="J39" s="24"/>
      <c r="K39" s="24"/>
      <c r="L39" s="2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86"/>
      <c r="X39" s="34"/>
      <c r="Y39" s="77"/>
      <c r="Z39" s="77"/>
      <c r="AA39" s="77"/>
      <c r="AB39" s="77"/>
      <c r="AC39" s="77"/>
      <c r="AD39" s="77"/>
    </row>
    <row r="40" spans="1:30" x14ac:dyDescent="0.25">
      <c r="A40" s="9"/>
      <c r="B40" s="86"/>
      <c r="C40" s="34"/>
      <c r="D40" s="86"/>
      <c r="E40" s="87"/>
      <c r="G40" s="34"/>
      <c r="H40" s="38"/>
      <c r="I40" s="34"/>
      <c r="J40" s="24"/>
      <c r="K40" s="24"/>
      <c r="L40" s="2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86"/>
      <c r="X40" s="34"/>
      <c r="Y40" s="77"/>
      <c r="Z40" s="77"/>
      <c r="AA40" s="77"/>
      <c r="AB40" s="77"/>
      <c r="AC40" s="77"/>
      <c r="AD40" s="77"/>
    </row>
    <row r="41" spans="1:30" x14ac:dyDescent="0.25">
      <c r="A41" s="9"/>
      <c r="B41" s="86"/>
      <c r="C41" s="34"/>
      <c r="D41" s="86"/>
      <c r="E41" s="87"/>
      <c r="G41" s="34"/>
      <c r="H41" s="38"/>
      <c r="I41" s="34"/>
      <c r="J41" s="24"/>
      <c r="K41" s="24"/>
      <c r="L41" s="2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86"/>
      <c r="X41" s="34"/>
      <c r="Y41" s="77"/>
      <c r="Z41" s="77"/>
      <c r="AA41" s="77"/>
      <c r="AB41" s="77"/>
      <c r="AC41" s="77"/>
      <c r="AD41" s="77"/>
    </row>
    <row r="42" spans="1:30" x14ac:dyDescent="0.25">
      <c r="A42" s="9"/>
      <c r="B42" s="86"/>
      <c r="C42" s="34"/>
      <c r="D42" s="86"/>
      <c r="E42" s="87"/>
      <c r="G42" s="34"/>
      <c r="H42" s="38"/>
      <c r="I42" s="34"/>
      <c r="J42" s="24"/>
      <c r="K42" s="24"/>
      <c r="L42" s="2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86"/>
      <c r="X42" s="34"/>
      <c r="Y42" s="77"/>
      <c r="Z42" s="77"/>
      <c r="AA42" s="77"/>
      <c r="AB42" s="77"/>
      <c r="AC42" s="77"/>
      <c r="AD42" s="77"/>
    </row>
    <row r="43" spans="1:30" x14ac:dyDescent="0.25">
      <c r="A43" s="9"/>
      <c r="B43" s="86"/>
      <c r="C43" s="34"/>
      <c r="D43" s="86"/>
      <c r="E43" s="87"/>
      <c r="G43" s="34"/>
      <c r="H43" s="38"/>
      <c r="I43" s="34"/>
      <c r="J43" s="24"/>
      <c r="K43" s="24"/>
      <c r="L43" s="2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86"/>
      <c r="X43" s="34"/>
      <c r="Y43" s="77"/>
      <c r="Z43" s="77"/>
      <c r="AA43" s="77"/>
      <c r="AB43" s="77"/>
      <c r="AC43" s="77"/>
      <c r="AD43" s="77"/>
    </row>
    <row r="44" spans="1:30" x14ac:dyDescent="0.25">
      <c r="A44" s="9"/>
      <c r="B44" s="86"/>
      <c r="C44" s="34"/>
      <c r="D44" s="86"/>
      <c r="E44" s="87"/>
      <c r="G44" s="34"/>
      <c r="H44" s="38"/>
      <c r="I44" s="34"/>
      <c r="J44" s="24"/>
      <c r="K44" s="24"/>
      <c r="L44" s="2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86"/>
      <c r="X44" s="34"/>
      <c r="Y44" s="77"/>
      <c r="Z44" s="77"/>
      <c r="AA44" s="77"/>
      <c r="AB44" s="77"/>
      <c r="AC44" s="77"/>
      <c r="AD44" s="77"/>
    </row>
    <row r="45" spans="1:30" x14ac:dyDescent="0.25">
      <c r="A45" s="9"/>
      <c r="B45" s="86"/>
      <c r="C45" s="34"/>
      <c r="D45" s="86"/>
      <c r="E45" s="87"/>
      <c r="G45" s="34"/>
      <c r="H45" s="38"/>
      <c r="I45" s="34"/>
      <c r="J45" s="24"/>
      <c r="K45" s="24"/>
      <c r="L45" s="2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86"/>
      <c r="X45" s="34"/>
      <c r="Y45" s="77"/>
      <c r="Z45" s="77"/>
      <c r="AA45" s="77"/>
      <c r="AB45" s="77"/>
      <c r="AC45" s="77"/>
      <c r="AD45" s="77"/>
    </row>
    <row r="46" spans="1:30" x14ac:dyDescent="0.25">
      <c r="A46" s="9"/>
      <c r="B46" s="86"/>
      <c r="C46" s="34"/>
      <c r="D46" s="86"/>
      <c r="E46" s="87"/>
      <c r="G46" s="34"/>
      <c r="H46" s="38"/>
      <c r="I46" s="34"/>
      <c r="J46" s="24"/>
      <c r="K46" s="24"/>
      <c r="L46" s="2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86"/>
      <c r="X46" s="34"/>
      <c r="Y46" s="77"/>
      <c r="Z46" s="77"/>
      <c r="AA46" s="77"/>
      <c r="AB46" s="77"/>
      <c r="AC46" s="77"/>
      <c r="AD46" s="77"/>
    </row>
    <row r="47" spans="1:30" x14ac:dyDescent="0.25">
      <c r="A47" s="9"/>
      <c r="B47" s="86"/>
      <c r="C47" s="34"/>
      <c r="D47" s="86"/>
      <c r="E47" s="87"/>
      <c r="G47" s="34"/>
      <c r="H47" s="38"/>
      <c r="I47" s="34"/>
      <c r="J47" s="24"/>
      <c r="K47" s="24"/>
      <c r="L47" s="2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86"/>
      <c r="X47" s="34"/>
      <c r="Y47" s="77"/>
      <c r="Z47" s="77"/>
      <c r="AA47" s="77"/>
      <c r="AB47" s="77"/>
      <c r="AC47" s="77"/>
      <c r="AD47" s="77"/>
    </row>
    <row r="48" spans="1:30" x14ac:dyDescent="0.25">
      <c r="A48" s="9"/>
      <c r="B48" s="86"/>
      <c r="C48" s="34"/>
      <c r="D48" s="86"/>
      <c r="E48" s="87"/>
      <c r="G48" s="34"/>
      <c r="H48" s="38"/>
      <c r="I48" s="34"/>
      <c r="J48" s="24"/>
      <c r="K48" s="24"/>
      <c r="L48" s="2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86"/>
      <c r="X48" s="34"/>
      <c r="Y48" s="77"/>
      <c r="Z48" s="77"/>
      <c r="AA48" s="77"/>
      <c r="AB48" s="77"/>
      <c r="AC48" s="77"/>
      <c r="AD48" s="77"/>
    </row>
    <row r="49" spans="1:30" x14ac:dyDescent="0.25">
      <c r="A49" s="9"/>
      <c r="B49" s="86"/>
      <c r="C49" s="34"/>
      <c r="D49" s="86"/>
      <c r="E49" s="87"/>
      <c r="G49" s="34"/>
      <c r="H49" s="38"/>
      <c r="I49" s="34"/>
      <c r="J49" s="24"/>
      <c r="K49" s="24"/>
      <c r="L49" s="2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86"/>
      <c r="X49" s="34"/>
      <c r="Y49" s="77"/>
      <c r="Z49" s="77"/>
      <c r="AA49" s="77"/>
      <c r="AB49" s="77"/>
      <c r="AC49" s="77"/>
      <c r="AD49" s="77"/>
    </row>
    <row r="50" spans="1:30" x14ac:dyDescent="0.25">
      <c r="A50" s="9"/>
      <c r="B50" s="86"/>
      <c r="C50" s="34"/>
      <c r="D50" s="86"/>
      <c r="E50" s="87"/>
      <c r="G50" s="34"/>
      <c r="H50" s="38"/>
      <c r="I50" s="34"/>
      <c r="J50" s="24"/>
      <c r="K50" s="24"/>
      <c r="L50" s="2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86"/>
      <c r="X50" s="34"/>
      <c r="Y50" s="77"/>
      <c r="Z50" s="77"/>
      <c r="AA50" s="77"/>
      <c r="AB50" s="77"/>
      <c r="AC50" s="77"/>
      <c r="AD50" s="77"/>
    </row>
    <row r="51" spans="1:30" x14ac:dyDescent="0.25">
      <c r="A51" s="9"/>
      <c r="B51" s="86"/>
      <c r="C51" s="34"/>
      <c r="D51" s="86"/>
      <c r="E51" s="87"/>
      <c r="G51" s="34"/>
      <c r="H51" s="38"/>
      <c r="I51" s="34"/>
      <c r="J51" s="24"/>
      <c r="K51" s="24"/>
      <c r="L51" s="2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86"/>
      <c r="X51" s="34"/>
      <c r="Y51" s="77"/>
      <c r="Z51" s="77"/>
      <c r="AA51" s="77"/>
      <c r="AB51" s="77"/>
      <c r="AC51" s="77"/>
      <c r="AD51" s="77"/>
    </row>
    <row r="52" spans="1:30" x14ac:dyDescent="0.25">
      <c r="A52" s="9"/>
      <c r="B52" s="86"/>
      <c r="C52" s="34"/>
      <c r="D52" s="86"/>
      <c r="E52" s="87"/>
      <c r="G52" s="34"/>
      <c r="H52" s="38"/>
      <c r="I52" s="34"/>
      <c r="J52" s="24"/>
      <c r="K52" s="24"/>
      <c r="L52" s="2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86"/>
      <c r="X52" s="34"/>
      <c r="Y52" s="77"/>
      <c r="Z52" s="77"/>
      <c r="AA52" s="77"/>
      <c r="AB52" s="77"/>
      <c r="AC52" s="77"/>
      <c r="AD52" s="77"/>
    </row>
    <row r="53" spans="1:30" x14ac:dyDescent="0.25">
      <c r="A53" s="9"/>
      <c r="B53" s="86"/>
      <c r="C53" s="34"/>
      <c r="D53" s="86"/>
      <c r="E53" s="87"/>
      <c r="G53" s="34"/>
      <c r="H53" s="38"/>
      <c r="I53" s="34"/>
      <c r="J53" s="24"/>
      <c r="K53" s="24"/>
      <c r="L53" s="2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86"/>
      <c r="X53" s="34"/>
      <c r="Y53" s="77"/>
      <c r="Z53" s="77"/>
      <c r="AA53" s="77"/>
      <c r="AB53" s="77"/>
      <c r="AC53" s="77"/>
      <c r="AD53" s="77"/>
    </row>
    <row r="54" spans="1:30" x14ac:dyDescent="0.25">
      <c r="A54" s="9"/>
      <c r="B54" s="86"/>
      <c r="C54" s="34"/>
      <c r="D54" s="86"/>
      <c r="E54" s="87"/>
      <c r="G54" s="34"/>
      <c r="H54" s="38"/>
      <c r="I54" s="34"/>
      <c r="J54" s="24"/>
      <c r="K54" s="24"/>
      <c r="L54" s="2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86"/>
      <c r="X54" s="34"/>
      <c r="Y54" s="77"/>
      <c r="Z54" s="77"/>
      <c r="AA54" s="77"/>
      <c r="AB54" s="77"/>
      <c r="AC54" s="77"/>
      <c r="AD54" s="77"/>
    </row>
    <row r="55" spans="1:30" x14ac:dyDescent="0.25">
      <c r="A55" s="9"/>
      <c r="B55" s="86"/>
      <c r="C55" s="34"/>
      <c r="D55" s="86"/>
      <c r="E55" s="87"/>
      <c r="G55" s="34"/>
      <c r="H55" s="38"/>
      <c r="I55" s="34"/>
      <c r="J55" s="24"/>
      <c r="K55" s="24"/>
      <c r="L55" s="2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86"/>
      <c r="X55" s="34"/>
      <c r="Y55" s="77"/>
      <c r="Z55" s="77"/>
      <c r="AA55" s="77"/>
      <c r="AB55" s="77"/>
      <c r="AC55" s="77"/>
      <c r="AD55" s="77"/>
    </row>
    <row r="56" spans="1:30" x14ac:dyDescent="0.25">
      <c r="A56" s="9"/>
      <c r="B56" s="86"/>
      <c r="C56" s="34"/>
      <c r="D56" s="86"/>
      <c r="E56" s="87"/>
      <c r="G56" s="34"/>
      <c r="H56" s="38"/>
      <c r="I56" s="34"/>
      <c r="J56" s="24"/>
      <c r="K56" s="24"/>
      <c r="L56" s="2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86"/>
      <c r="X56" s="34"/>
      <c r="Y56" s="77"/>
      <c r="Z56" s="77"/>
      <c r="AA56" s="77"/>
      <c r="AB56" s="77"/>
      <c r="AC56" s="77"/>
      <c r="AD56" s="77"/>
    </row>
    <row r="57" spans="1:30" x14ac:dyDescent="0.25">
      <c r="A57" s="9"/>
      <c r="B57" s="86"/>
      <c r="C57" s="34"/>
      <c r="D57" s="86"/>
      <c r="E57" s="87"/>
      <c r="G57" s="34"/>
      <c r="H57" s="38"/>
      <c r="I57" s="34"/>
      <c r="J57" s="24"/>
      <c r="K57" s="24"/>
      <c r="L57" s="2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86"/>
      <c r="X57" s="34"/>
      <c r="Y57" s="77"/>
      <c r="Z57" s="77"/>
      <c r="AA57" s="77"/>
      <c r="AB57" s="77"/>
      <c r="AC57" s="77"/>
      <c r="AD57" s="77"/>
    </row>
    <row r="58" spans="1:30" x14ac:dyDescent="0.25">
      <c r="A58" s="9"/>
      <c r="B58" s="86"/>
      <c r="C58" s="34"/>
      <c r="D58" s="86"/>
      <c r="E58" s="87"/>
      <c r="G58" s="34"/>
      <c r="H58" s="38"/>
      <c r="I58" s="34"/>
      <c r="J58" s="24"/>
      <c r="K58" s="24"/>
      <c r="L58" s="2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86"/>
      <c r="X58" s="34"/>
      <c r="Y58" s="77"/>
      <c r="Z58" s="77"/>
      <c r="AA58" s="77"/>
      <c r="AB58" s="77"/>
      <c r="AC58" s="77"/>
      <c r="AD58" s="77"/>
    </row>
    <row r="59" spans="1:30" x14ac:dyDescent="0.25">
      <c r="A59" s="9"/>
      <c r="B59" s="86"/>
      <c r="C59" s="34"/>
      <c r="D59" s="86"/>
      <c r="E59" s="87"/>
      <c r="G59" s="34"/>
      <c r="H59" s="38"/>
      <c r="I59" s="34"/>
      <c r="J59" s="24"/>
      <c r="K59" s="24"/>
      <c r="L59" s="2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86"/>
      <c r="X59" s="34"/>
      <c r="Y59" s="77"/>
      <c r="Z59" s="77"/>
      <c r="AA59" s="77"/>
      <c r="AB59" s="77"/>
      <c r="AC59" s="77"/>
      <c r="AD59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2018-12-10T22:54:16Z</dcterms:modified>
</cp:coreProperties>
</file>