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9" i="2" l="1"/>
  <c r="O17" i="2"/>
  <c r="N17" i="2"/>
  <c r="M17" i="2"/>
  <c r="L17" i="2"/>
  <c r="K17" i="2"/>
  <c r="K20" i="2" s="1"/>
  <c r="AS14" i="2"/>
  <c r="AQ14" i="2"/>
  <c r="AP14" i="2"/>
  <c r="AO14" i="2"/>
  <c r="AN14" i="2"/>
  <c r="AM14" i="2"/>
  <c r="AG14" i="2"/>
  <c r="AE14" i="2"/>
  <c r="I19" i="2" s="1"/>
  <c r="AD14" i="2"/>
  <c r="H19" i="2" s="1"/>
  <c r="M19" i="2" s="1"/>
  <c r="AC14" i="2"/>
  <c r="G19" i="2" s="1"/>
  <c r="AB14" i="2"/>
  <c r="F19" i="2" s="1"/>
  <c r="N19" i="2" s="1"/>
  <c r="AA14" i="2"/>
  <c r="E19" i="2" s="1"/>
  <c r="W14" i="2"/>
  <c r="U14" i="2"/>
  <c r="T14" i="2"/>
  <c r="S14" i="2"/>
  <c r="R14" i="2"/>
  <c r="Q14" i="2"/>
  <c r="K14" i="2"/>
  <c r="I14" i="2"/>
  <c r="I18" i="2" s="1"/>
  <c r="I20" i="2" s="1"/>
  <c r="H14" i="2"/>
  <c r="H18" i="2" s="1"/>
  <c r="H20" i="2" s="1"/>
  <c r="G14" i="2"/>
  <c r="G18" i="2" s="1"/>
  <c r="G20" i="2" s="1"/>
  <c r="F14" i="2"/>
  <c r="F18" i="2" s="1"/>
  <c r="E14" i="2"/>
  <c r="E18" i="2" s="1"/>
  <c r="E20" i="2" s="1"/>
  <c r="L19" i="2" l="1"/>
  <c r="N18" i="2"/>
  <c r="L18" i="2"/>
  <c r="M18" i="2"/>
  <c r="O18" i="2"/>
  <c r="O20" i="2"/>
  <c r="M20" i="2"/>
  <c r="F20" i="2"/>
  <c r="N20" i="2" l="1"/>
  <c r="L20" i="2"/>
  <c r="N16" i="1" l="1"/>
  <c r="M16" i="1"/>
  <c r="L16" i="1"/>
  <c r="K16" i="1"/>
  <c r="J16" i="1"/>
  <c r="I16" i="1"/>
  <c r="H16" i="1"/>
  <c r="G16" i="1"/>
  <c r="F16" i="1"/>
  <c r="E16" i="1"/>
  <c r="D17" i="1" l="1"/>
</calcChain>
</file>

<file path=xl/sharedStrings.xml><?xml version="1.0" encoding="utf-8"?>
<sst xmlns="http://schemas.openxmlformats.org/spreadsheetml/2006/main" count="155" uniqueCount="62">
  <si>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</si>
  <si>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</si>
  <si>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</si>
  <si>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</si>
  <si>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</si>
  <si>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</si>
  <si>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</si>
  <si>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</si>
  <si>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</si>
  <si>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</si>
  <si>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</si>
  <si>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</si>
  <si>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</si>
  <si>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</si>
  <si>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</si>
  <si>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</si>
  <si>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</si>
  <si>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</si>
  <si>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</si>
  <si>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</si>
  <si>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Kalevi Haakana</t>
  </si>
  <si>
    <t>9.</t>
  </si>
  <si>
    <t>RPL</t>
  </si>
  <si>
    <t>12.</t>
  </si>
  <si>
    <t>22.08. 1971  RPL - KaMa  13-9</t>
  </si>
  <si>
    <t>2.  ottelu</t>
  </si>
  <si>
    <t>3.  ottelu</t>
  </si>
  <si>
    <t>18.06. 1972  RPL - KaMa  8-9</t>
  </si>
  <si>
    <t>21.06. 1972  IPV - RPL  11-6</t>
  </si>
  <si>
    <t>Seurat</t>
  </si>
  <si>
    <t>RPL = Riihimäen Pallonlyöjät  (1924)</t>
  </si>
  <si>
    <t xml:space="preserve">Lyöty </t>
  </si>
  <si>
    <t xml:space="preserve">Tuotu </t>
  </si>
  <si>
    <t>12.10.1947</t>
  </si>
  <si>
    <t>3.</t>
  </si>
  <si>
    <t>6.</t>
  </si>
  <si>
    <t>8.</t>
  </si>
  <si>
    <t>suomensarja</t>
  </si>
  <si>
    <t>4.</t>
  </si>
  <si>
    <t>ykkössarja</t>
  </si>
  <si>
    <t>YKKÖSPESIS</t>
  </si>
  <si>
    <t xml:space="preserve">    Runkosarja TOP-10</t>
  </si>
  <si>
    <t>Jatkosarjat</t>
  </si>
  <si>
    <t>SUOMENSARJA</t>
  </si>
  <si>
    <t xml:space="preserve">  Runkosarja TOP-10</t>
  </si>
  <si>
    <t>KL</t>
  </si>
  <si>
    <t>KL-%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</si>
  <si>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</si>
  <si>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</si>
  <si>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</si>
  <si>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</si>
  <si>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</si>
  <si>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</si>
  <si>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</si>
  <si>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</si>
  <si>
    <t>2.</t>
  </si>
  <si>
    <t>7.</t>
  </si>
  <si>
    <t>5.</t>
  </si>
  <si>
    <t>12.10.1947   Riihimäki</t>
  </si>
  <si>
    <t>23 v  10 kk  10 pv</t>
  </si>
  <si>
    <t>24 v    8 kk    9 pv</t>
  </si>
  <si>
    <t>24 v    8 kk    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</si>
</sst>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5" fontId="1" fillId="6" borderId="4" xfId="1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1" fillId="4" borderId="6" xfId="0" applyFont="1" applyFill="1" applyBorder="1"/>
    <xf numFmtId="0" fontId="1" fillId="4" borderId="5" xfId="0" applyFont="1" applyFill="1" applyBorder="1"/>
    <xf numFmtId="0" fontId="1" fillId="4" borderId="14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6" borderId="13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8" customWidth="1"/>
    <col min="17" max="16384" width="9.140625" style="8"/>
  </cols>
  <sheetData>
    <row r="1" spans="1:16" ht="16.5" customHeight="1" x14ac:dyDescent="0.25">
      <c r="B1" s="2" t="s">
        <v>20</v>
      </c>
      <c r="C1" s="3"/>
      <c r="D1" s="4"/>
      <c r="E1" s="36" t="s">
        <v>58</v>
      </c>
      <c r="F1" s="5"/>
      <c r="G1" s="5"/>
      <c r="H1" s="5"/>
      <c r="I1" s="3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1971</v>
      </c>
      <c r="C4" s="21" t="s">
        <v>21</v>
      </c>
      <c r="D4" s="22" t="s">
        <v>22</v>
      </c>
      <c r="E4" s="21">
        <v>1</v>
      </c>
      <c r="F4" s="21">
        <v>0</v>
      </c>
      <c r="G4" s="23">
        <v>0</v>
      </c>
      <c r="H4" s="23">
        <v>0</v>
      </c>
      <c r="I4" s="21"/>
      <c r="J4" s="21"/>
      <c r="K4" s="23"/>
      <c r="L4" s="23"/>
      <c r="M4" s="24"/>
      <c r="N4" s="21"/>
      <c r="O4" s="15"/>
      <c r="P4" s="19"/>
    </row>
    <row r="5" spans="1:16" s="20" customFormat="1" ht="15" customHeight="1" x14ac:dyDescent="0.2">
      <c r="A5" s="1"/>
      <c r="B5" s="21">
        <v>1972</v>
      </c>
      <c r="C5" s="21" t="s">
        <v>23</v>
      </c>
      <c r="D5" s="22" t="s">
        <v>22</v>
      </c>
      <c r="E5" s="21">
        <v>12</v>
      </c>
      <c r="F5" s="23">
        <v>0</v>
      </c>
      <c r="G5" s="23">
        <v>2</v>
      </c>
      <c r="H5" s="23">
        <v>8</v>
      </c>
      <c r="I5" s="21"/>
      <c r="J5" s="21"/>
      <c r="K5" s="23"/>
      <c r="L5" s="23"/>
      <c r="M5" s="24"/>
      <c r="N5" s="21"/>
      <c r="O5" s="15"/>
      <c r="P5" s="19"/>
    </row>
    <row r="6" spans="1:16" s="20" customFormat="1" ht="15" customHeight="1" x14ac:dyDescent="0.2">
      <c r="A6" s="1"/>
      <c r="B6" s="38">
        <v>1973</v>
      </c>
      <c r="C6" s="38" t="s">
        <v>34</v>
      </c>
      <c r="D6" s="39" t="s">
        <v>22</v>
      </c>
      <c r="E6" s="38"/>
      <c r="F6" s="42" t="s">
        <v>37</v>
      </c>
      <c r="G6" s="40"/>
      <c r="H6" s="40"/>
      <c r="I6" s="38"/>
      <c r="J6" s="38"/>
      <c r="K6" s="40"/>
      <c r="L6" s="40"/>
      <c r="M6" s="41"/>
      <c r="N6" s="38"/>
      <c r="O6" s="15"/>
      <c r="P6" s="19"/>
    </row>
    <row r="7" spans="1:16" s="20" customFormat="1" ht="15" customHeight="1" x14ac:dyDescent="0.2">
      <c r="A7" s="1"/>
      <c r="B7" s="38">
        <v>1974</v>
      </c>
      <c r="C7" s="38" t="s">
        <v>55</v>
      </c>
      <c r="D7" s="39" t="s">
        <v>22</v>
      </c>
      <c r="E7" s="38"/>
      <c r="F7" s="42" t="s">
        <v>37</v>
      </c>
      <c r="G7" s="40"/>
      <c r="H7" s="40"/>
      <c r="I7" s="38"/>
      <c r="J7" s="38"/>
      <c r="K7" s="40"/>
      <c r="L7" s="40"/>
      <c r="M7" s="41"/>
      <c r="N7" s="38"/>
      <c r="O7" s="15"/>
      <c r="P7" s="19"/>
    </row>
    <row r="8" spans="1:16" s="20" customFormat="1" ht="15" customHeight="1" x14ac:dyDescent="0.2">
      <c r="A8" s="1"/>
      <c r="B8" s="38">
        <v>1975</v>
      </c>
      <c r="C8" s="38" t="s">
        <v>34</v>
      </c>
      <c r="D8" s="39" t="s">
        <v>22</v>
      </c>
      <c r="E8" s="38"/>
      <c r="F8" s="42" t="s">
        <v>37</v>
      </c>
      <c r="G8" s="41"/>
      <c r="H8" s="40"/>
      <c r="I8" s="38"/>
      <c r="J8" s="38"/>
      <c r="K8" s="40"/>
      <c r="L8" s="40"/>
      <c r="M8" s="41"/>
      <c r="N8" s="38"/>
      <c r="O8" s="15"/>
      <c r="P8" s="19"/>
    </row>
    <row r="9" spans="1:16" s="20" customFormat="1" ht="15" customHeight="1" x14ac:dyDescent="0.2">
      <c r="A9" s="1"/>
      <c r="B9" s="38">
        <v>1976</v>
      </c>
      <c r="C9" s="38" t="s">
        <v>56</v>
      </c>
      <c r="D9" s="39" t="s">
        <v>22</v>
      </c>
      <c r="E9" s="38"/>
      <c r="F9" s="42" t="s">
        <v>37</v>
      </c>
      <c r="G9" s="40"/>
      <c r="H9" s="40"/>
      <c r="I9" s="38"/>
      <c r="J9" s="38"/>
      <c r="K9" s="40"/>
      <c r="L9" s="40"/>
      <c r="M9" s="41"/>
      <c r="N9" s="38"/>
      <c r="O9" s="15"/>
      <c r="P9" s="19"/>
    </row>
    <row r="10" spans="1:16" s="20" customFormat="1" ht="15" customHeight="1" x14ac:dyDescent="0.2">
      <c r="A10" s="1"/>
      <c r="B10" s="38">
        <v>1977</v>
      </c>
      <c r="C10" s="38" t="s">
        <v>56</v>
      </c>
      <c r="D10" s="39" t="s">
        <v>22</v>
      </c>
      <c r="E10" s="38"/>
      <c r="F10" s="42" t="s">
        <v>37</v>
      </c>
      <c r="G10" s="40"/>
      <c r="H10" s="40"/>
      <c r="I10" s="38"/>
      <c r="J10" s="38"/>
      <c r="K10" s="40"/>
      <c r="L10" s="40"/>
      <c r="M10" s="41"/>
      <c r="N10" s="38"/>
      <c r="O10" s="15"/>
      <c r="P10" s="19"/>
    </row>
    <row r="11" spans="1:16" s="20" customFormat="1" ht="15" customHeight="1" x14ac:dyDescent="0.2">
      <c r="A11" s="1"/>
      <c r="B11" s="38">
        <v>1978</v>
      </c>
      <c r="C11" s="38" t="s">
        <v>57</v>
      </c>
      <c r="D11" s="39" t="s">
        <v>22</v>
      </c>
      <c r="E11" s="38"/>
      <c r="F11" s="42" t="s">
        <v>37</v>
      </c>
      <c r="G11" s="40"/>
      <c r="H11" s="40"/>
      <c r="I11" s="38"/>
      <c r="J11" s="38"/>
      <c r="K11" s="40"/>
      <c r="L11" s="40"/>
      <c r="M11" s="41"/>
      <c r="N11" s="38"/>
      <c r="O11" s="15"/>
      <c r="P11" s="19"/>
    </row>
    <row r="12" spans="1:16" s="20" customFormat="1" ht="15" customHeight="1" x14ac:dyDescent="0.2">
      <c r="A12" s="1"/>
      <c r="B12" s="38">
        <v>1979</v>
      </c>
      <c r="C12" s="38" t="s">
        <v>56</v>
      </c>
      <c r="D12" s="39" t="s">
        <v>22</v>
      </c>
      <c r="E12" s="38"/>
      <c r="F12" s="42" t="s">
        <v>37</v>
      </c>
      <c r="G12" s="40"/>
      <c r="H12" s="40"/>
      <c r="I12" s="38"/>
      <c r="J12" s="38"/>
      <c r="K12" s="40"/>
      <c r="L12" s="40"/>
      <c r="M12" s="41"/>
      <c r="N12" s="38"/>
      <c r="O12" s="15"/>
      <c r="P12" s="19"/>
    </row>
    <row r="13" spans="1:16" s="20" customFormat="1" ht="15" customHeight="1" x14ac:dyDescent="0.2">
      <c r="A13" s="1"/>
      <c r="B13" s="38">
        <v>1980</v>
      </c>
      <c r="C13" s="38" t="s">
        <v>38</v>
      </c>
      <c r="D13" s="39" t="s">
        <v>22</v>
      </c>
      <c r="E13" s="38"/>
      <c r="F13" s="42" t="s">
        <v>37</v>
      </c>
      <c r="G13" s="40"/>
      <c r="H13" s="40"/>
      <c r="I13" s="38"/>
      <c r="J13" s="38"/>
      <c r="K13" s="40"/>
      <c r="L13" s="40"/>
      <c r="M13" s="41"/>
      <c r="N13" s="38"/>
      <c r="O13" s="15"/>
      <c r="P13" s="19"/>
    </row>
    <row r="14" spans="1:16" s="20" customFormat="1" ht="15" customHeight="1" x14ac:dyDescent="0.2">
      <c r="A14" s="1"/>
      <c r="B14" s="43">
        <v>1981</v>
      </c>
      <c r="C14" s="43" t="s">
        <v>35</v>
      </c>
      <c r="D14" s="44" t="s">
        <v>22</v>
      </c>
      <c r="E14" s="43"/>
      <c r="F14" s="45" t="s">
        <v>39</v>
      </c>
      <c r="G14" s="46"/>
      <c r="H14" s="47"/>
      <c r="I14" s="43"/>
      <c r="J14" s="43"/>
      <c r="K14" s="43"/>
      <c r="L14" s="43"/>
      <c r="M14" s="43"/>
      <c r="N14" s="48"/>
      <c r="O14" s="15"/>
      <c r="P14" s="19"/>
    </row>
    <row r="15" spans="1:16" s="20" customFormat="1" ht="15" customHeight="1" x14ac:dyDescent="0.2">
      <c r="A15" s="1"/>
      <c r="B15" s="43">
        <v>1982</v>
      </c>
      <c r="C15" s="43" t="s">
        <v>36</v>
      </c>
      <c r="D15" s="44" t="s">
        <v>22</v>
      </c>
      <c r="E15" s="43"/>
      <c r="F15" s="45" t="s">
        <v>39</v>
      </c>
      <c r="G15" s="46"/>
      <c r="H15" s="47"/>
      <c r="I15" s="43"/>
      <c r="J15" s="43"/>
      <c r="K15" s="43"/>
      <c r="L15" s="43"/>
      <c r="M15" s="43"/>
      <c r="N15" s="48"/>
      <c r="O15" s="15"/>
      <c r="P15" s="19"/>
    </row>
    <row r="16" spans="1:16" s="20" customFormat="1" ht="15" customHeight="1" x14ac:dyDescent="0.2">
      <c r="A16" s="1"/>
      <c r="B16" s="15" t="s">
        <v>7</v>
      </c>
      <c r="C16" s="17"/>
      <c r="D16" s="14"/>
      <c r="E16" s="16">
        <f t="shared" ref="E16:N16" si="0">SUM(E4:E15)</f>
        <v>13</v>
      </c>
      <c r="F16" s="16">
        <f t="shared" si="0"/>
        <v>0</v>
      </c>
      <c r="G16" s="16">
        <f t="shared" si="0"/>
        <v>2</v>
      </c>
      <c r="H16" s="16">
        <f t="shared" si="0"/>
        <v>8</v>
      </c>
      <c r="I16" s="16">
        <f t="shared" si="0"/>
        <v>0</v>
      </c>
      <c r="J16" s="16">
        <f t="shared" si="0"/>
        <v>0</v>
      </c>
      <c r="K16" s="16">
        <f t="shared" si="0"/>
        <v>0</v>
      </c>
      <c r="L16" s="16">
        <f t="shared" si="0"/>
        <v>0</v>
      </c>
      <c r="M16" s="16">
        <f t="shared" si="0"/>
        <v>0</v>
      </c>
      <c r="N16" s="16">
        <f t="shared" si="0"/>
        <v>0</v>
      </c>
      <c r="O16" s="15"/>
      <c r="P16" s="19"/>
    </row>
    <row r="17" spans="1:16" s="20" customFormat="1" ht="15" customHeight="1" x14ac:dyDescent="0.2">
      <c r="A17" s="1"/>
      <c r="B17" s="22" t="s">
        <v>2</v>
      </c>
      <c r="C17" s="24"/>
      <c r="D17" s="25">
        <f>SUM(E16/3+F16*5/3+G16*5/3+H16*5/3+I16*25+J16*25+K16*15+L16*25+M16*20+N16*15)</f>
        <v>21</v>
      </c>
      <c r="E17" s="1"/>
      <c r="F17" s="1"/>
      <c r="G17" s="1"/>
      <c r="H17" s="1"/>
      <c r="I17" s="1"/>
      <c r="J17" s="1"/>
      <c r="K17" s="1"/>
      <c r="L17" s="1"/>
      <c r="M17" s="26"/>
      <c r="N17" s="1"/>
      <c r="O17" s="27"/>
      <c r="P17" s="19"/>
    </row>
    <row r="18" spans="1:16" s="2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8"/>
      <c r="P18" s="19"/>
    </row>
    <row r="19" spans="1:16" s="20" customFormat="1" ht="15" customHeight="1" x14ac:dyDescent="0.2">
      <c r="A19" s="1"/>
      <c r="B19" s="9" t="s">
        <v>12</v>
      </c>
      <c r="C19" s="11"/>
      <c r="D19" s="11"/>
      <c r="E19" s="11"/>
      <c r="F19" s="29"/>
      <c r="G19" s="29"/>
      <c r="H19" s="29"/>
      <c r="I19" s="29"/>
      <c r="J19" s="29"/>
      <c r="K19" s="29"/>
      <c r="L19" s="29"/>
      <c r="M19" s="29"/>
      <c r="N19" s="29"/>
      <c r="O19" s="30"/>
      <c r="P19" s="19"/>
    </row>
    <row r="20" spans="1:16" s="20" customFormat="1" ht="15" customHeight="1" x14ac:dyDescent="0.2">
      <c r="A20" s="1"/>
      <c r="B20" s="77" t="s">
        <v>10</v>
      </c>
      <c r="C20" s="92"/>
      <c r="D20" s="93" t="s">
        <v>24</v>
      </c>
      <c r="E20" s="93"/>
      <c r="F20" s="93"/>
      <c r="G20" s="93"/>
      <c r="H20" s="93"/>
      <c r="I20" s="94" t="s">
        <v>13</v>
      </c>
      <c r="J20" s="95"/>
      <c r="K20" s="104" t="s">
        <v>59</v>
      </c>
      <c r="L20" s="95"/>
      <c r="M20" s="95"/>
      <c r="N20" s="95"/>
      <c r="O20" s="96"/>
      <c r="P20" s="19"/>
    </row>
    <row r="21" spans="1:16" s="20" customFormat="1" ht="15" customHeight="1" x14ac:dyDescent="0.2">
      <c r="A21" s="1"/>
      <c r="B21" s="97" t="s">
        <v>31</v>
      </c>
      <c r="C21" s="98"/>
      <c r="D21" s="93" t="s">
        <v>28</v>
      </c>
      <c r="E21" s="93"/>
      <c r="F21" s="93"/>
      <c r="G21" s="93"/>
      <c r="H21" s="93"/>
      <c r="I21" s="94" t="s">
        <v>26</v>
      </c>
      <c r="J21" s="94"/>
      <c r="K21" s="105" t="s">
        <v>60</v>
      </c>
      <c r="L21" s="94"/>
      <c r="M21" s="94"/>
      <c r="N21" s="94"/>
      <c r="O21" s="96"/>
      <c r="P21" s="19"/>
    </row>
    <row r="22" spans="1:16" ht="15" customHeight="1" x14ac:dyDescent="0.2">
      <c r="B22" s="97" t="s">
        <v>32</v>
      </c>
      <c r="C22" s="98"/>
      <c r="D22" s="93" t="s">
        <v>27</v>
      </c>
      <c r="E22" s="93"/>
      <c r="F22" s="93"/>
      <c r="G22" s="93"/>
      <c r="H22" s="93"/>
      <c r="I22" s="94" t="s">
        <v>25</v>
      </c>
      <c r="J22" s="94"/>
      <c r="K22" s="105" t="s">
        <v>61</v>
      </c>
      <c r="L22" s="94"/>
      <c r="M22" s="94"/>
      <c r="N22" s="94"/>
      <c r="O22" s="96"/>
      <c r="P22" s="7"/>
    </row>
    <row r="23" spans="1:16" s="20" customFormat="1" ht="15" customHeight="1" x14ac:dyDescent="0.2">
      <c r="A23" s="1"/>
      <c r="B23" s="99" t="s">
        <v>11</v>
      </c>
      <c r="C23" s="100"/>
      <c r="D23" s="101"/>
      <c r="E23" s="101"/>
      <c r="F23" s="101"/>
      <c r="G23" s="101"/>
      <c r="H23" s="101"/>
      <c r="I23" s="101"/>
      <c r="J23" s="101"/>
      <c r="K23" s="102"/>
      <c r="L23" s="102"/>
      <c r="M23" s="102"/>
      <c r="N23" s="102"/>
      <c r="O23" s="103"/>
      <c r="P23" s="7"/>
    </row>
    <row r="24" spans="1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7"/>
      <c r="N24" s="1"/>
      <c r="O24" s="31"/>
      <c r="P24" s="19"/>
    </row>
    <row r="25" spans="1:16" ht="15" customHeight="1" x14ac:dyDescent="0.25">
      <c r="B25" s="1" t="s">
        <v>29</v>
      </c>
      <c r="C25" s="1"/>
      <c r="D25" s="1" t="s">
        <v>30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32"/>
      <c r="P25" s="19"/>
    </row>
    <row r="26" spans="1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7"/>
      <c r="N26" s="1"/>
      <c r="O26" s="31"/>
      <c r="P26" s="19"/>
    </row>
    <row r="27" spans="1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7"/>
      <c r="N27" s="1"/>
      <c r="O27" s="31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7"/>
      <c r="N28" s="1"/>
      <c r="O28" s="31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7"/>
      <c r="N29" s="1"/>
      <c r="O29" s="31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7"/>
      <c r="N30" s="1"/>
      <c r="O30" s="31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7"/>
      <c r="N31" s="1"/>
      <c r="O31" s="31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7"/>
      <c r="N32" s="1"/>
      <c r="O32" s="31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7"/>
      <c r="N33" s="1"/>
      <c r="O33" s="31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7"/>
      <c r="N34" s="1"/>
      <c r="O34" s="31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7"/>
      <c r="N35" s="1"/>
      <c r="O35" s="31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7"/>
      <c r="N36" s="1"/>
      <c r="O36" s="31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7"/>
      <c r="N37" s="1"/>
      <c r="O37" s="31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7"/>
      <c r="N38" s="1"/>
      <c r="O38" s="31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7"/>
      <c r="N39" s="1"/>
      <c r="O39" s="31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7"/>
      <c r="N40" s="1"/>
      <c r="O40" s="31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7"/>
      <c r="N41" s="1"/>
      <c r="O41" s="31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7"/>
      <c r="N42" s="1"/>
      <c r="O42" s="31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7"/>
      <c r="N43" s="1"/>
      <c r="O43" s="31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7"/>
      <c r="N44" s="1"/>
      <c r="O44" s="31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7"/>
      <c r="N45" s="1"/>
      <c r="O45" s="31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7"/>
      <c r="N46" s="1"/>
      <c r="O46" s="31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7"/>
      <c r="N47" s="1"/>
      <c r="O47" s="31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7"/>
      <c r="N48" s="1"/>
      <c r="O48" s="31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7"/>
      <c r="N49" s="1"/>
      <c r="O49" s="31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7"/>
      <c r="N50" s="1"/>
      <c r="O50" s="31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27"/>
      <c r="N51" s="1"/>
      <c r="O51" s="31"/>
      <c r="P51" s="19"/>
    </row>
    <row r="52" spans="2:16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27"/>
      <c r="N52" s="1"/>
      <c r="O52" s="31"/>
      <c r="P52" s="19"/>
    </row>
  </sheetData>
  <sortState ref="B5:N6">
    <sortCondition ref="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20</v>
      </c>
      <c r="C1" s="3"/>
      <c r="D1" s="4"/>
      <c r="E1" s="36" t="s">
        <v>33</v>
      </c>
      <c r="F1" s="49"/>
      <c r="G1" s="50"/>
      <c r="H1" s="50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49"/>
      <c r="AB1" s="49"/>
      <c r="AC1" s="50"/>
      <c r="AD1" s="50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51" t="s">
        <v>40</v>
      </c>
      <c r="C2" s="52"/>
      <c r="D2" s="53"/>
      <c r="E2" s="12" t="s">
        <v>18</v>
      </c>
      <c r="F2" s="13"/>
      <c r="G2" s="13"/>
      <c r="H2" s="13"/>
      <c r="I2" s="54"/>
      <c r="J2" s="14"/>
      <c r="K2" s="55"/>
      <c r="L2" s="18" t="s">
        <v>41</v>
      </c>
      <c r="M2" s="13"/>
      <c r="N2" s="13"/>
      <c r="O2" s="56"/>
      <c r="P2" s="57"/>
      <c r="Q2" s="18" t="s">
        <v>42</v>
      </c>
      <c r="R2" s="13"/>
      <c r="S2" s="13"/>
      <c r="T2" s="13"/>
      <c r="U2" s="54"/>
      <c r="V2" s="56"/>
      <c r="W2" s="57"/>
      <c r="X2" s="58" t="s">
        <v>43</v>
      </c>
      <c r="Y2" s="59"/>
      <c r="Z2" s="60"/>
      <c r="AA2" s="12" t="s">
        <v>18</v>
      </c>
      <c r="AB2" s="13"/>
      <c r="AC2" s="13"/>
      <c r="AD2" s="13"/>
      <c r="AE2" s="54"/>
      <c r="AF2" s="14"/>
      <c r="AG2" s="55"/>
      <c r="AH2" s="18" t="s">
        <v>44</v>
      </c>
      <c r="AI2" s="13"/>
      <c r="AJ2" s="13"/>
      <c r="AK2" s="56"/>
      <c r="AL2" s="57"/>
      <c r="AM2" s="18" t="s">
        <v>42</v>
      </c>
      <c r="AN2" s="13"/>
      <c r="AO2" s="13"/>
      <c r="AP2" s="13"/>
      <c r="AQ2" s="54"/>
      <c r="AR2" s="56"/>
      <c r="AS2" s="6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45</v>
      </c>
      <c r="J3" s="16" t="s">
        <v>46</v>
      </c>
      <c r="K3" s="61"/>
      <c r="L3" s="16" t="s">
        <v>5</v>
      </c>
      <c r="M3" s="16" t="s">
        <v>6</v>
      </c>
      <c r="N3" s="16" t="s">
        <v>47</v>
      </c>
      <c r="O3" s="16" t="s">
        <v>45</v>
      </c>
      <c r="P3" s="27"/>
      <c r="Q3" s="16" t="s">
        <v>3</v>
      </c>
      <c r="R3" s="16" t="s">
        <v>8</v>
      </c>
      <c r="S3" s="14" t="s">
        <v>5</v>
      </c>
      <c r="T3" s="16" t="s">
        <v>6</v>
      </c>
      <c r="U3" s="16" t="s">
        <v>45</v>
      </c>
      <c r="V3" s="16" t="s">
        <v>46</v>
      </c>
      <c r="W3" s="61"/>
      <c r="X3" s="16" t="s">
        <v>0</v>
      </c>
      <c r="Y3" s="16" t="s">
        <v>4</v>
      </c>
      <c r="Z3" s="12" t="s">
        <v>1</v>
      </c>
      <c r="AA3" s="16" t="s">
        <v>3</v>
      </c>
      <c r="AB3" s="16" t="s">
        <v>8</v>
      </c>
      <c r="AC3" s="14" t="s">
        <v>5</v>
      </c>
      <c r="AD3" s="16" t="s">
        <v>6</v>
      </c>
      <c r="AE3" s="16" t="s">
        <v>45</v>
      </c>
      <c r="AF3" s="16" t="s">
        <v>46</v>
      </c>
      <c r="AG3" s="61"/>
      <c r="AH3" s="16" t="s">
        <v>5</v>
      </c>
      <c r="AI3" s="16" t="s">
        <v>6</v>
      </c>
      <c r="AJ3" s="16" t="s">
        <v>47</v>
      </c>
      <c r="AK3" s="16" t="s">
        <v>45</v>
      </c>
      <c r="AL3" s="27"/>
      <c r="AM3" s="16" t="s">
        <v>3</v>
      </c>
      <c r="AN3" s="16" t="s">
        <v>8</v>
      </c>
      <c r="AO3" s="14" t="s">
        <v>5</v>
      </c>
      <c r="AP3" s="16" t="s">
        <v>6</v>
      </c>
      <c r="AQ3" s="16" t="s">
        <v>45</v>
      </c>
      <c r="AR3" s="16" t="s">
        <v>46</v>
      </c>
      <c r="AS3" s="6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1"/>
      <c r="C4" s="24"/>
      <c r="D4" s="22"/>
      <c r="E4" s="21"/>
      <c r="F4" s="21"/>
      <c r="G4" s="21"/>
      <c r="H4" s="23"/>
      <c r="I4" s="21"/>
      <c r="J4" s="62"/>
      <c r="K4" s="28"/>
      <c r="L4" s="63"/>
      <c r="M4" s="16"/>
      <c r="N4" s="16"/>
      <c r="O4" s="16"/>
      <c r="P4" s="27"/>
      <c r="Q4" s="21"/>
      <c r="R4" s="21"/>
      <c r="S4" s="23"/>
      <c r="T4" s="21"/>
      <c r="U4" s="21"/>
      <c r="V4" s="64"/>
      <c r="W4" s="28"/>
      <c r="X4" s="21">
        <v>1973</v>
      </c>
      <c r="Y4" s="21" t="s">
        <v>34</v>
      </c>
      <c r="Z4" s="22" t="s">
        <v>22</v>
      </c>
      <c r="AA4" s="21"/>
      <c r="AB4" s="21"/>
      <c r="AC4" s="21"/>
      <c r="AD4" s="21"/>
      <c r="AE4" s="21"/>
      <c r="AF4" s="62"/>
      <c r="AG4" s="28"/>
      <c r="AH4" s="16"/>
      <c r="AI4" s="16"/>
      <c r="AJ4" s="16"/>
      <c r="AK4" s="16"/>
      <c r="AL4" s="27"/>
      <c r="AM4" s="21"/>
      <c r="AN4" s="21"/>
      <c r="AO4" s="21"/>
      <c r="AP4" s="21"/>
      <c r="AQ4" s="21"/>
      <c r="AR4" s="65"/>
      <c r="AS4" s="66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1"/>
      <c r="C5" s="24"/>
      <c r="D5" s="22"/>
      <c r="E5" s="21"/>
      <c r="F5" s="21"/>
      <c r="G5" s="21"/>
      <c r="H5" s="23"/>
      <c r="I5" s="21"/>
      <c r="J5" s="62"/>
      <c r="K5" s="28"/>
      <c r="L5" s="63"/>
      <c r="M5" s="16"/>
      <c r="N5" s="16"/>
      <c r="O5" s="16"/>
      <c r="P5" s="27"/>
      <c r="Q5" s="21"/>
      <c r="R5" s="21"/>
      <c r="S5" s="23"/>
      <c r="T5" s="21"/>
      <c r="U5" s="21"/>
      <c r="V5" s="64"/>
      <c r="W5" s="28"/>
      <c r="X5" s="21">
        <v>1974</v>
      </c>
      <c r="Y5" s="24" t="s">
        <v>55</v>
      </c>
      <c r="Z5" s="22" t="s">
        <v>22</v>
      </c>
      <c r="AA5" s="21"/>
      <c r="AB5" s="21"/>
      <c r="AC5" s="21"/>
      <c r="AD5" s="23"/>
      <c r="AE5" s="21"/>
      <c r="AF5" s="62"/>
      <c r="AG5" s="28"/>
      <c r="AH5" s="16"/>
      <c r="AI5" s="16"/>
      <c r="AJ5" s="16"/>
      <c r="AK5" s="16"/>
      <c r="AL5" s="27"/>
      <c r="AM5" s="21"/>
      <c r="AN5" s="21"/>
      <c r="AO5" s="21"/>
      <c r="AP5" s="21"/>
      <c r="AQ5" s="21"/>
      <c r="AR5" s="65"/>
      <c r="AS5" s="66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1"/>
      <c r="C6" s="24"/>
      <c r="D6" s="22"/>
      <c r="E6" s="21"/>
      <c r="F6" s="21"/>
      <c r="G6" s="21"/>
      <c r="H6" s="23"/>
      <c r="I6" s="21"/>
      <c r="J6" s="62"/>
      <c r="K6" s="28"/>
      <c r="L6" s="63"/>
      <c r="M6" s="16"/>
      <c r="N6" s="16"/>
      <c r="O6" s="16"/>
      <c r="P6" s="27"/>
      <c r="Q6" s="21"/>
      <c r="R6" s="21"/>
      <c r="S6" s="23"/>
      <c r="T6" s="21"/>
      <c r="U6" s="21"/>
      <c r="V6" s="64"/>
      <c r="W6" s="28"/>
      <c r="X6" s="21">
        <v>1975</v>
      </c>
      <c r="Y6" s="24" t="s">
        <v>34</v>
      </c>
      <c r="Z6" s="37" t="s">
        <v>22</v>
      </c>
      <c r="AA6" s="21">
        <v>18</v>
      </c>
      <c r="AB6" s="21">
        <v>2</v>
      </c>
      <c r="AC6" s="21">
        <v>11</v>
      </c>
      <c r="AD6" s="23">
        <v>15</v>
      </c>
      <c r="AE6" s="21"/>
      <c r="AF6" s="62"/>
      <c r="AG6" s="28"/>
      <c r="AH6" s="16"/>
      <c r="AI6" s="16"/>
      <c r="AJ6" s="16"/>
      <c r="AK6" s="16"/>
      <c r="AL6" s="27"/>
      <c r="AM6" s="21"/>
      <c r="AN6" s="21"/>
      <c r="AO6" s="21"/>
      <c r="AP6" s="21"/>
      <c r="AQ6" s="21"/>
      <c r="AR6" s="65"/>
      <c r="AS6" s="66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1"/>
      <c r="C7" s="24"/>
      <c r="D7" s="22"/>
      <c r="E7" s="21"/>
      <c r="F7" s="21"/>
      <c r="G7" s="21"/>
      <c r="H7" s="23"/>
      <c r="I7" s="21"/>
      <c r="J7" s="62"/>
      <c r="K7" s="28"/>
      <c r="L7" s="63"/>
      <c r="M7" s="16"/>
      <c r="N7" s="16"/>
      <c r="O7" s="16"/>
      <c r="P7" s="27"/>
      <c r="Q7" s="21"/>
      <c r="R7" s="21"/>
      <c r="S7" s="23"/>
      <c r="T7" s="21"/>
      <c r="U7" s="21"/>
      <c r="V7" s="64"/>
      <c r="W7" s="28"/>
      <c r="X7" s="21">
        <v>1976</v>
      </c>
      <c r="Y7" s="24" t="s">
        <v>56</v>
      </c>
      <c r="Z7" s="22" t="s">
        <v>22</v>
      </c>
      <c r="AA7" s="21"/>
      <c r="AB7" s="21"/>
      <c r="AC7" s="21"/>
      <c r="AD7" s="23"/>
      <c r="AE7" s="21"/>
      <c r="AF7" s="62"/>
      <c r="AG7" s="28"/>
      <c r="AH7" s="16"/>
      <c r="AI7" s="16"/>
      <c r="AJ7" s="16"/>
      <c r="AK7" s="16"/>
      <c r="AL7" s="27"/>
      <c r="AM7" s="21"/>
      <c r="AN7" s="21"/>
      <c r="AO7" s="21"/>
      <c r="AP7" s="21"/>
      <c r="AQ7" s="21"/>
      <c r="AR7" s="65"/>
      <c r="AS7" s="66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1"/>
      <c r="C8" s="24"/>
      <c r="D8" s="22"/>
      <c r="E8" s="21"/>
      <c r="F8" s="21"/>
      <c r="G8" s="21"/>
      <c r="H8" s="23"/>
      <c r="I8" s="21"/>
      <c r="J8" s="62"/>
      <c r="K8" s="28"/>
      <c r="L8" s="63"/>
      <c r="M8" s="16"/>
      <c r="N8" s="16"/>
      <c r="O8" s="16"/>
      <c r="P8" s="27"/>
      <c r="Q8" s="21"/>
      <c r="R8" s="21"/>
      <c r="S8" s="23"/>
      <c r="T8" s="21"/>
      <c r="U8" s="21"/>
      <c r="V8" s="64"/>
      <c r="W8" s="28"/>
      <c r="X8" s="21">
        <v>1977</v>
      </c>
      <c r="Y8" s="24" t="s">
        <v>56</v>
      </c>
      <c r="Z8" s="22" t="s">
        <v>22</v>
      </c>
      <c r="AA8" s="21"/>
      <c r="AB8" s="21"/>
      <c r="AC8" s="21"/>
      <c r="AD8" s="23"/>
      <c r="AE8" s="21"/>
      <c r="AF8" s="62"/>
      <c r="AG8" s="28"/>
      <c r="AH8" s="16"/>
      <c r="AI8" s="16"/>
      <c r="AJ8" s="16"/>
      <c r="AK8" s="16"/>
      <c r="AL8" s="27"/>
      <c r="AM8" s="21"/>
      <c r="AN8" s="21"/>
      <c r="AO8" s="21"/>
      <c r="AP8" s="21"/>
      <c r="AQ8" s="21"/>
      <c r="AR8" s="65"/>
      <c r="AS8" s="66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1"/>
      <c r="C9" s="24"/>
      <c r="D9" s="22"/>
      <c r="E9" s="21"/>
      <c r="F9" s="21"/>
      <c r="G9" s="21"/>
      <c r="H9" s="23"/>
      <c r="I9" s="21"/>
      <c r="J9" s="62"/>
      <c r="K9" s="28"/>
      <c r="L9" s="63"/>
      <c r="M9" s="16"/>
      <c r="N9" s="16"/>
      <c r="O9" s="16"/>
      <c r="P9" s="27"/>
      <c r="Q9" s="21"/>
      <c r="R9" s="21"/>
      <c r="S9" s="23"/>
      <c r="T9" s="21"/>
      <c r="U9" s="21"/>
      <c r="V9" s="64"/>
      <c r="W9" s="28"/>
      <c r="X9" s="21">
        <v>1978</v>
      </c>
      <c r="Y9" s="24" t="s">
        <v>57</v>
      </c>
      <c r="Z9" s="22" t="s">
        <v>22</v>
      </c>
      <c r="AA9" s="21"/>
      <c r="AB9" s="21"/>
      <c r="AC9" s="21"/>
      <c r="AD9" s="23"/>
      <c r="AE9" s="21"/>
      <c r="AF9" s="62"/>
      <c r="AG9" s="28"/>
      <c r="AH9" s="16"/>
      <c r="AI9" s="16"/>
      <c r="AJ9" s="16"/>
      <c r="AK9" s="16"/>
      <c r="AL9" s="27"/>
      <c r="AM9" s="21"/>
      <c r="AN9" s="21"/>
      <c r="AO9" s="21"/>
      <c r="AP9" s="21"/>
      <c r="AQ9" s="21"/>
      <c r="AR9" s="65"/>
      <c r="AS9" s="66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21"/>
      <c r="C10" s="24"/>
      <c r="D10" s="22"/>
      <c r="E10" s="21"/>
      <c r="F10" s="21"/>
      <c r="G10" s="21"/>
      <c r="H10" s="23"/>
      <c r="I10" s="21"/>
      <c r="J10" s="62"/>
      <c r="K10" s="28"/>
      <c r="L10" s="63"/>
      <c r="M10" s="16"/>
      <c r="N10" s="16"/>
      <c r="O10" s="16"/>
      <c r="P10" s="27"/>
      <c r="Q10" s="21"/>
      <c r="R10" s="21"/>
      <c r="S10" s="23"/>
      <c r="T10" s="21"/>
      <c r="U10" s="21"/>
      <c r="V10" s="64"/>
      <c r="W10" s="28"/>
      <c r="X10" s="21">
        <v>1979</v>
      </c>
      <c r="Y10" s="24" t="s">
        <v>56</v>
      </c>
      <c r="Z10" s="22" t="s">
        <v>22</v>
      </c>
      <c r="AA10" s="21"/>
      <c r="AB10" s="21"/>
      <c r="AC10" s="21"/>
      <c r="AD10" s="23"/>
      <c r="AE10" s="21"/>
      <c r="AF10" s="62"/>
      <c r="AG10" s="28"/>
      <c r="AH10" s="16"/>
      <c r="AI10" s="16"/>
      <c r="AJ10" s="16"/>
      <c r="AK10" s="16"/>
      <c r="AL10" s="27"/>
      <c r="AM10" s="21"/>
      <c r="AN10" s="21"/>
      <c r="AO10" s="21"/>
      <c r="AP10" s="21"/>
      <c r="AQ10" s="21"/>
      <c r="AR10" s="65"/>
      <c r="AS10" s="66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21"/>
      <c r="C11" s="24"/>
      <c r="D11" s="22"/>
      <c r="E11" s="21"/>
      <c r="F11" s="21"/>
      <c r="G11" s="21"/>
      <c r="H11" s="23"/>
      <c r="I11" s="21"/>
      <c r="J11" s="62"/>
      <c r="K11" s="28"/>
      <c r="L11" s="63"/>
      <c r="M11" s="16"/>
      <c r="N11" s="16"/>
      <c r="O11" s="16"/>
      <c r="P11" s="27"/>
      <c r="Q11" s="21"/>
      <c r="R11" s="21"/>
      <c r="S11" s="23"/>
      <c r="T11" s="21"/>
      <c r="U11" s="21"/>
      <c r="V11" s="64"/>
      <c r="W11" s="28"/>
      <c r="X11" s="21">
        <v>1980</v>
      </c>
      <c r="Y11" s="24" t="s">
        <v>38</v>
      </c>
      <c r="Z11" s="22" t="s">
        <v>22</v>
      </c>
      <c r="AA11" s="21"/>
      <c r="AB11" s="21"/>
      <c r="AC11" s="21"/>
      <c r="AD11" s="23"/>
      <c r="AE11" s="21"/>
      <c r="AF11" s="62"/>
      <c r="AG11" s="28"/>
      <c r="AH11" s="16"/>
      <c r="AI11" s="16"/>
      <c r="AJ11" s="16"/>
      <c r="AK11" s="16"/>
      <c r="AL11" s="27"/>
      <c r="AM11" s="21"/>
      <c r="AN11" s="21"/>
      <c r="AO11" s="21"/>
      <c r="AP11" s="21"/>
      <c r="AQ11" s="21"/>
      <c r="AR11" s="65"/>
      <c r="AS11" s="66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21">
        <v>1981</v>
      </c>
      <c r="C12" s="21" t="s">
        <v>35</v>
      </c>
      <c r="D12" s="22" t="s">
        <v>22</v>
      </c>
      <c r="E12" s="21">
        <v>10</v>
      </c>
      <c r="F12" s="21">
        <v>0</v>
      </c>
      <c r="G12" s="21">
        <v>5</v>
      </c>
      <c r="H12" s="21">
        <v>10</v>
      </c>
      <c r="I12" s="21"/>
      <c r="J12" s="62"/>
      <c r="K12" s="27"/>
      <c r="L12" s="16"/>
      <c r="M12" s="16"/>
      <c r="N12" s="16"/>
      <c r="O12" s="16"/>
      <c r="P12" s="27"/>
      <c r="Q12" s="21">
        <v>10</v>
      </c>
      <c r="R12" s="21">
        <v>1</v>
      </c>
      <c r="S12" s="21">
        <v>5</v>
      </c>
      <c r="T12" s="21">
        <v>4</v>
      </c>
      <c r="U12" s="21"/>
      <c r="V12" s="64"/>
      <c r="W12" s="28"/>
      <c r="X12" s="21"/>
      <c r="Y12" s="24"/>
      <c r="Z12" s="22"/>
      <c r="AA12" s="21"/>
      <c r="AB12" s="21"/>
      <c r="AC12" s="21"/>
      <c r="AD12" s="23"/>
      <c r="AE12" s="21"/>
      <c r="AF12" s="62"/>
      <c r="AG12" s="28"/>
      <c r="AH12" s="16"/>
      <c r="AI12" s="16"/>
      <c r="AJ12" s="16"/>
      <c r="AK12" s="16"/>
      <c r="AL12" s="27"/>
      <c r="AM12" s="21"/>
      <c r="AN12" s="21"/>
      <c r="AO12" s="21"/>
      <c r="AP12" s="21"/>
      <c r="AQ12" s="21"/>
      <c r="AR12" s="65"/>
      <c r="AS12" s="66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21">
        <v>1982</v>
      </c>
      <c r="C13" s="21" t="s">
        <v>36</v>
      </c>
      <c r="D13" s="22" t="s">
        <v>22</v>
      </c>
      <c r="E13" s="21">
        <v>10</v>
      </c>
      <c r="F13" s="21">
        <v>0</v>
      </c>
      <c r="G13" s="21">
        <v>3</v>
      </c>
      <c r="H13" s="21">
        <v>4</v>
      </c>
      <c r="I13" s="21"/>
      <c r="J13" s="62"/>
      <c r="K13" s="31"/>
      <c r="L13" s="16"/>
      <c r="M13" s="16"/>
      <c r="N13" s="16"/>
      <c r="O13" s="16"/>
      <c r="P13" s="27"/>
      <c r="Q13" s="21">
        <v>10</v>
      </c>
      <c r="R13" s="21">
        <v>1</v>
      </c>
      <c r="S13" s="21">
        <v>1</v>
      </c>
      <c r="T13" s="21">
        <v>4</v>
      </c>
      <c r="U13" s="21"/>
      <c r="V13" s="64"/>
      <c r="W13" s="28"/>
      <c r="X13" s="21"/>
      <c r="Y13" s="24"/>
      <c r="Z13" s="22"/>
      <c r="AA13" s="21"/>
      <c r="AB13" s="21"/>
      <c r="AC13" s="21"/>
      <c r="AD13" s="23"/>
      <c r="AE13" s="21"/>
      <c r="AF13" s="62"/>
      <c r="AG13" s="28"/>
      <c r="AH13" s="16"/>
      <c r="AI13" s="16"/>
      <c r="AJ13" s="16"/>
      <c r="AK13" s="16"/>
      <c r="AL13" s="27"/>
      <c r="AM13" s="21"/>
      <c r="AN13" s="21"/>
      <c r="AO13" s="21"/>
      <c r="AP13" s="21"/>
      <c r="AQ13" s="21"/>
      <c r="AR13" s="65"/>
      <c r="AS13" s="66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67" t="s">
        <v>48</v>
      </c>
      <c r="C14" s="68"/>
      <c r="D14" s="69"/>
      <c r="E14" s="70">
        <f>SUM(E4:E13)</f>
        <v>20</v>
      </c>
      <c r="F14" s="70">
        <f>SUM(F4:F13)</f>
        <v>0</v>
      </c>
      <c r="G14" s="70">
        <f>SUM(G4:G13)</f>
        <v>8</v>
      </c>
      <c r="H14" s="70">
        <f>SUM(H4:H13)</f>
        <v>14</v>
      </c>
      <c r="I14" s="70">
        <f>SUM(I4:I13)</f>
        <v>0</v>
      </c>
      <c r="J14" s="71">
        <v>0</v>
      </c>
      <c r="K14" s="55">
        <f>SUM(K4:K13)</f>
        <v>0</v>
      </c>
      <c r="L14" s="18"/>
      <c r="M14" s="54"/>
      <c r="N14" s="72"/>
      <c r="O14" s="73"/>
      <c r="P14" s="27"/>
      <c r="Q14" s="70">
        <f>SUM(Q4:Q13)</f>
        <v>20</v>
      </c>
      <c r="R14" s="70">
        <f>SUM(R4:R13)</f>
        <v>2</v>
      </c>
      <c r="S14" s="70">
        <f>SUM(S4:S13)</f>
        <v>6</v>
      </c>
      <c r="T14" s="70">
        <f>SUM(T4:T13)</f>
        <v>8</v>
      </c>
      <c r="U14" s="70">
        <f>SUM(U4:U13)</f>
        <v>0</v>
      </c>
      <c r="V14" s="74">
        <v>0</v>
      </c>
      <c r="W14" s="55">
        <f>SUM(W4:W13)</f>
        <v>0</v>
      </c>
      <c r="X14" s="15" t="s">
        <v>48</v>
      </c>
      <c r="Y14" s="17"/>
      <c r="Z14" s="14"/>
      <c r="AA14" s="70">
        <f>SUM(AA4:AA13)</f>
        <v>18</v>
      </c>
      <c r="AB14" s="70">
        <f>SUM(AB4:AB13)</f>
        <v>2</v>
      </c>
      <c r="AC14" s="70">
        <f>SUM(AC4:AC13)</f>
        <v>11</v>
      </c>
      <c r="AD14" s="70">
        <f>SUM(AD4:AD13)</f>
        <v>15</v>
      </c>
      <c r="AE14" s="70">
        <f>SUM(AE4:AE13)</f>
        <v>0</v>
      </c>
      <c r="AF14" s="71">
        <v>0</v>
      </c>
      <c r="AG14" s="55">
        <f>SUM(AG4:AG13)</f>
        <v>0</v>
      </c>
      <c r="AH14" s="18"/>
      <c r="AI14" s="54"/>
      <c r="AJ14" s="72"/>
      <c r="AK14" s="73"/>
      <c r="AL14" s="27"/>
      <c r="AM14" s="70">
        <f>SUM(AM4:AM13)</f>
        <v>0</v>
      </c>
      <c r="AN14" s="70">
        <f>SUM(AN4:AN13)</f>
        <v>0</v>
      </c>
      <c r="AO14" s="70">
        <f>SUM(AO4:AO13)</f>
        <v>0</v>
      </c>
      <c r="AP14" s="70">
        <f>SUM(AP4:AP13)</f>
        <v>0</v>
      </c>
      <c r="AQ14" s="70">
        <f>SUM(AQ4:AQ13)</f>
        <v>0</v>
      </c>
      <c r="AR14" s="71">
        <v>0</v>
      </c>
      <c r="AS14" s="61">
        <f>SUM(AS4:AS13)</f>
        <v>0</v>
      </c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1"/>
      <c r="C15" s="1"/>
      <c r="D15" s="1"/>
      <c r="E15" s="1"/>
      <c r="F15" s="1"/>
      <c r="G15" s="1"/>
      <c r="H15" s="1"/>
      <c r="I15" s="1"/>
      <c r="J15" s="75"/>
      <c r="K15" s="28"/>
      <c r="L15" s="27"/>
      <c r="M15" s="27"/>
      <c r="N15" s="27"/>
      <c r="O15" s="27"/>
      <c r="P15" s="1"/>
      <c r="Q15" s="1"/>
      <c r="R15" s="76"/>
      <c r="S15" s="1"/>
      <c r="T15" s="1"/>
      <c r="U15" s="27"/>
      <c r="V15" s="27"/>
      <c r="W15" s="28"/>
      <c r="X15" s="1"/>
      <c r="Y15" s="1"/>
      <c r="Z15" s="1"/>
      <c r="AA15" s="1"/>
      <c r="AB15" s="1"/>
      <c r="AC15" s="1"/>
      <c r="AD15" s="1"/>
      <c r="AE15" s="1"/>
      <c r="AF15" s="75"/>
      <c r="AG15" s="28"/>
      <c r="AH15" s="27"/>
      <c r="AI15" s="27"/>
      <c r="AJ15" s="27"/>
      <c r="AK15" s="27"/>
      <c r="AL15" s="1"/>
      <c r="AM15" s="1"/>
      <c r="AN15" s="76"/>
      <c r="AO15" s="1"/>
      <c r="AP15" s="1"/>
      <c r="AQ15" s="27"/>
      <c r="AR15" s="27"/>
      <c r="AS15" s="28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77" t="s">
        <v>49</v>
      </c>
      <c r="C16" s="78"/>
      <c r="D16" s="79"/>
      <c r="E16" s="14" t="s">
        <v>3</v>
      </c>
      <c r="F16" s="16" t="s">
        <v>8</v>
      </c>
      <c r="G16" s="14" t="s">
        <v>5</v>
      </c>
      <c r="H16" s="16" t="s">
        <v>6</v>
      </c>
      <c r="I16" s="16" t="s">
        <v>45</v>
      </c>
      <c r="J16" s="16" t="s">
        <v>46</v>
      </c>
      <c r="K16" s="27"/>
      <c r="L16" s="16" t="s">
        <v>50</v>
      </c>
      <c r="M16" s="16" t="s">
        <v>51</v>
      </c>
      <c r="N16" s="16" t="s">
        <v>52</v>
      </c>
      <c r="O16" s="16" t="s">
        <v>53</v>
      </c>
      <c r="Q16" s="76"/>
      <c r="R16" s="76" t="s">
        <v>29</v>
      </c>
      <c r="S16" s="76"/>
      <c r="T16" s="80" t="s">
        <v>30</v>
      </c>
      <c r="U16" s="27"/>
      <c r="V16" s="28"/>
      <c r="W16" s="28"/>
      <c r="X16" s="81"/>
      <c r="Y16" s="81"/>
      <c r="Z16" s="81"/>
      <c r="AA16" s="81"/>
      <c r="AB16" s="81"/>
      <c r="AC16" s="76"/>
      <c r="AD16" s="76"/>
      <c r="AE16" s="76"/>
      <c r="AF16" s="1"/>
      <c r="AG16" s="1"/>
      <c r="AH16" s="1"/>
      <c r="AI16" s="1"/>
      <c r="AJ16" s="1"/>
      <c r="AK16" s="1"/>
      <c r="AM16" s="28"/>
      <c r="AN16" s="81"/>
      <c r="AO16" s="81"/>
      <c r="AP16" s="81"/>
      <c r="AQ16" s="81"/>
      <c r="AR16" s="81"/>
      <c r="AS16" s="8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5">
      <c r="A17" s="1"/>
      <c r="B17" s="9" t="s">
        <v>54</v>
      </c>
      <c r="C17" s="11"/>
      <c r="D17" s="2"/>
      <c r="E17" s="82">
        <v>13</v>
      </c>
      <c r="F17" s="82">
        <v>0</v>
      </c>
      <c r="G17" s="82">
        <v>2</v>
      </c>
      <c r="H17" s="82">
        <v>8</v>
      </c>
      <c r="I17" s="82">
        <v>0</v>
      </c>
      <c r="J17" s="83">
        <v>0</v>
      </c>
      <c r="K17" s="1" t="e">
        <f>PRODUCT(I17/J17)</f>
        <v>#DIV/0!</v>
      </c>
      <c r="L17" s="84">
        <f t="shared" ref="L17:L19" si="0">PRODUCT((F17+G17)/E17)</f>
        <v>0.15384615384615385</v>
      </c>
      <c r="M17" s="84">
        <f t="shared" ref="M17:M19" si="1">PRODUCT(H17/E17)</f>
        <v>0.61538461538461542</v>
      </c>
      <c r="N17" s="84">
        <f t="shared" ref="N17:N19" si="2">PRODUCT((F17+G17+H17)/E17)</f>
        <v>0.76923076923076927</v>
      </c>
      <c r="O17" s="84">
        <f t="shared" ref="O17:O19" si="3">PRODUCT(I17/E17)</f>
        <v>0</v>
      </c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1"/>
      <c r="AL17" s="1"/>
      <c r="AM17" s="1"/>
      <c r="AN17" s="76"/>
      <c r="AO17" s="76"/>
      <c r="AP17" s="76"/>
      <c r="AQ17" s="76"/>
      <c r="AR17" s="76"/>
      <c r="AS17" s="76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x14ac:dyDescent="0.25">
      <c r="A18" s="1"/>
      <c r="B18" s="85" t="s">
        <v>40</v>
      </c>
      <c r="C18" s="86"/>
      <c r="D18" s="87"/>
      <c r="E18" s="82">
        <f>PRODUCT(E14+Q14)</f>
        <v>40</v>
      </c>
      <c r="F18" s="82">
        <f>PRODUCT(F14+R14)</f>
        <v>2</v>
      </c>
      <c r="G18" s="82">
        <f>PRODUCT(G14+S14)</f>
        <v>14</v>
      </c>
      <c r="H18" s="82">
        <f>PRODUCT(H14+T14)</f>
        <v>22</v>
      </c>
      <c r="I18" s="82">
        <f>PRODUCT(I14+U14)</f>
        <v>0</v>
      </c>
      <c r="J18" s="83">
        <v>0</v>
      </c>
      <c r="K18" s="1">
        <v>0</v>
      </c>
      <c r="L18" s="84">
        <f t="shared" si="0"/>
        <v>0.4</v>
      </c>
      <c r="M18" s="84">
        <f t="shared" si="1"/>
        <v>0.55000000000000004</v>
      </c>
      <c r="N18" s="84">
        <f t="shared" si="2"/>
        <v>0.95</v>
      </c>
      <c r="O18" s="84">
        <f t="shared" si="3"/>
        <v>0</v>
      </c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x14ac:dyDescent="0.25">
      <c r="A19" s="1"/>
      <c r="B19" s="88" t="s">
        <v>43</v>
      </c>
      <c r="C19" s="41"/>
      <c r="D19" s="40"/>
      <c r="E19" s="82">
        <f>PRODUCT(AA14+AM14)</f>
        <v>18</v>
      </c>
      <c r="F19" s="82">
        <f>PRODUCT(AB14+AN14)</f>
        <v>2</v>
      </c>
      <c r="G19" s="82">
        <f>PRODUCT(AC14+AO14)</f>
        <v>11</v>
      </c>
      <c r="H19" s="82">
        <f>PRODUCT(AD14+AP14)</f>
        <v>15</v>
      </c>
      <c r="I19" s="82">
        <f>PRODUCT(AE14+AQ14)</f>
        <v>0</v>
      </c>
      <c r="J19" s="83">
        <v>0</v>
      </c>
      <c r="K19" s="27">
        <v>0</v>
      </c>
      <c r="L19" s="84">
        <f t="shared" si="0"/>
        <v>0.72222222222222221</v>
      </c>
      <c r="M19" s="84">
        <f t="shared" si="1"/>
        <v>0.83333333333333337</v>
      </c>
      <c r="N19" s="84">
        <f t="shared" si="2"/>
        <v>1.5555555555555556</v>
      </c>
      <c r="O19" s="84">
        <f t="shared" si="3"/>
        <v>0</v>
      </c>
      <c r="Q19" s="76"/>
      <c r="R19" s="76"/>
      <c r="S19" s="1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1"/>
      <c r="AL19" s="27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x14ac:dyDescent="0.25">
      <c r="A20" s="1"/>
      <c r="B20" s="89" t="s">
        <v>48</v>
      </c>
      <c r="C20" s="90"/>
      <c r="D20" s="91"/>
      <c r="E20" s="82">
        <f>SUM(E17:E19)</f>
        <v>71</v>
      </c>
      <c r="F20" s="82">
        <f t="shared" ref="F20:I20" si="4">SUM(F17:F19)</f>
        <v>4</v>
      </c>
      <c r="G20" s="82">
        <f t="shared" si="4"/>
        <v>27</v>
      </c>
      <c r="H20" s="82">
        <f t="shared" si="4"/>
        <v>45</v>
      </c>
      <c r="I20" s="82">
        <f t="shared" si="4"/>
        <v>0</v>
      </c>
      <c r="J20" s="83">
        <v>0</v>
      </c>
      <c r="K20" s="1" t="e">
        <f>SUM(K17:K19)</f>
        <v>#DIV/0!</v>
      </c>
      <c r="L20" s="84">
        <f>PRODUCT((F20+G20)/E20)</f>
        <v>0.43661971830985913</v>
      </c>
      <c r="M20" s="84">
        <f>PRODUCT(H20/E20)</f>
        <v>0.63380281690140849</v>
      </c>
      <c r="N20" s="84">
        <f>PRODUCT((F20+G20+H20)/E20)</f>
        <v>1.0704225352112675</v>
      </c>
      <c r="O20" s="84">
        <f>PRODUCT(I20/E20)</f>
        <v>0</v>
      </c>
      <c r="Q20" s="27"/>
      <c r="R20" s="27"/>
      <c r="S20" s="27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27"/>
      <c r="F21" s="27"/>
      <c r="G21" s="27"/>
      <c r="H21" s="27"/>
      <c r="I21" s="27"/>
      <c r="J21" s="1"/>
      <c r="K21" s="1"/>
      <c r="L21" s="27"/>
      <c r="M21" s="27"/>
      <c r="N21" s="27"/>
      <c r="O21" s="27"/>
      <c r="P21" s="1"/>
      <c r="Q21" s="1"/>
      <c r="R21" s="1"/>
      <c r="S21" s="1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J77" s="1"/>
      <c r="K77" s="1"/>
      <c r="L77"/>
      <c r="M77"/>
      <c r="N77"/>
      <c r="O77"/>
      <c r="P77"/>
      <c r="Q77" s="1"/>
      <c r="R77" s="1"/>
      <c r="S77" s="1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J78" s="1"/>
      <c r="K78" s="1"/>
      <c r="L78"/>
      <c r="M78"/>
      <c r="N78"/>
      <c r="O78"/>
      <c r="P78"/>
      <c r="Q78" s="1"/>
      <c r="R78" s="1"/>
      <c r="S78" s="1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J79" s="1"/>
      <c r="K79" s="1"/>
      <c r="L79"/>
      <c r="M79"/>
      <c r="N79"/>
      <c r="O79"/>
      <c r="P79"/>
      <c r="Q79" s="1"/>
      <c r="R79" s="1"/>
      <c r="S79" s="1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J80" s="1"/>
      <c r="K80" s="1"/>
      <c r="L80"/>
      <c r="M80"/>
      <c r="N80"/>
      <c r="O80"/>
      <c r="P80"/>
      <c r="Q80" s="1"/>
      <c r="R80" s="1"/>
      <c r="S80" s="1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J81" s="1"/>
      <c r="K81" s="1"/>
      <c r="L81"/>
      <c r="M81"/>
      <c r="N81"/>
      <c r="O81"/>
      <c r="P81"/>
      <c r="Q81" s="1"/>
      <c r="R81" s="1"/>
      <c r="S81" s="1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1"/>
      <c r="R88" s="1"/>
      <c r="S88" s="1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1"/>
      <c r="R89" s="1"/>
      <c r="S89" s="1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1"/>
      <c r="AL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1"/>
      <c r="R90" s="1"/>
      <c r="S90" s="1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1"/>
      <c r="AL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1"/>
      <c r="R91" s="1"/>
      <c r="S91" s="1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1"/>
      <c r="AL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1"/>
      <c r="R92" s="1"/>
      <c r="S92" s="1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1"/>
      <c r="AL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7"/>
      <c r="R93" s="27"/>
      <c r="S93" s="27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1"/>
      <c r="AL93" s="27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7"/>
      <c r="R94" s="27"/>
      <c r="S94" s="27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1"/>
      <c r="AL94" s="27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7"/>
      <c r="R95" s="27"/>
      <c r="S95" s="27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1"/>
      <c r="AL95" s="27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7"/>
      <c r="R96" s="27"/>
      <c r="S96" s="27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1"/>
      <c r="AL96" s="27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7"/>
      <c r="R97" s="27"/>
      <c r="S97" s="27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1"/>
      <c r="AL97" s="27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7"/>
      <c r="R98" s="27"/>
      <c r="S98" s="27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1"/>
      <c r="AL98" s="27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7"/>
      <c r="R99" s="27"/>
      <c r="S99" s="27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1"/>
      <c r="AL99" s="27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7"/>
      <c r="R100" s="27"/>
      <c r="S100" s="27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1"/>
      <c r="AL100" s="27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7"/>
      <c r="R101" s="27"/>
      <c r="S101" s="27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1"/>
      <c r="AL101" s="27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7"/>
      <c r="R102" s="27"/>
      <c r="S102" s="27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1"/>
      <c r="AL102" s="27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7"/>
      <c r="R103" s="27"/>
      <c r="S103" s="27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  <c r="AH103" s="76"/>
      <c r="AI103" s="76"/>
      <c r="AJ103" s="76"/>
      <c r="AK103" s="1"/>
      <c r="AL103" s="27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7"/>
      <c r="R104" s="27"/>
      <c r="S104" s="27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  <c r="AK104" s="1"/>
      <c r="AL104" s="27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7"/>
      <c r="R105" s="27"/>
      <c r="S105" s="27"/>
      <c r="T105" s="76"/>
      <c r="U105" s="76"/>
      <c r="V105" s="76"/>
      <c r="W105" s="76"/>
      <c r="X105" s="76"/>
      <c r="Y105" s="76"/>
      <c r="Z105" s="76"/>
      <c r="AA105" s="76"/>
      <c r="AB105" s="76"/>
      <c r="AC105" s="76"/>
      <c r="AD105" s="76"/>
      <c r="AE105" s="76"/>
      <c r="AF105" s="76"/>
      <c r="AG105" s="76"/>
      <c r="AH105" s="76"/>
      <c r="AI105" s="76"/>
      <c r="AJ105" s="76"/>
      <c r="AK105" s="1"/>
      <c r="AL105" s="27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7"/>
      <c r="R106" s="27"/>
      <c r="S106" s="27"/>
      <c r="T106" s="76"/>
      <c r="U106" s="76"/>
      <c r="V106" s="76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  <c r="AH106" s="76"/>
      <c r="AI106" s="76"/>
      <c r="AJ106" s="76"/>
      <c r="AK106" s="1"/>
      <c r="AL106" s="27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7"/>
      <c r="R107" s="27"/>
      <c r="S107" s="27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  <c r="AG107" s="76"/>
      <c r="AH107" s="76"/>
      <c r="AI107" s="76"/>
      <c r="AJ107" s="76"/>
      <c r="AK107" s="1"/>
      <c r="AL107" s="27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7"/>
      <c r="R108" s="27"/>
      <c r="S108" s="27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1"/>
      <c r="AL108" s="27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7"/>
      <c r="R109" s="27"/>
      <c r="S109" s="27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1"/>
      <c r="AL109" s="27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7"/>
      <c r="R110" s="27"/>
      <c r="S110" s="27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76"/>
      <c r="AI110" s="76"/>
      <c r="AJ110" s="76"/>
      <c r="AK110" s="1"/>
      <c r="AL110" s="27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7"/>
      <c r="R111" s="27"/>
      <c r="S111" s="27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1"/>
      <c r="AL111" s="27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7"/>
      <c r="R112" s="27"/>
      <c r="S112" s="27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1"/>
      <c r="AL112" s="27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7"/>
      <c r="R113" s="27"/>
      <c r="S113" s="27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  <c r="AH113" s="76"/>
      <c r="AI113" s="76"/>
      <c r="AJ113" s="76"/>
      <c r="AK113" s="1"/>
      <c r="AL113" s="27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7"/>
      <c r="R114" s="27"/>
      <c r="S114" s="27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1"/>
      <c r="AL114" s="27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7"/>
      <c r="R115" s="27"/>
      <c r="S115" s="27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  <c r="AG115" s="76"/>
      <c r="AH115" s="76"/>
      <c r="AI115" s="76"/>
      <c r="AJ115" s="76"/>
      <c r="AK115" s="1"/>
      <c r="AL115" s="27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7"/>
      <c r="R116" s="27"/>
      <c r="S116" s="27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  <c r="AF116" s="76"/>
      <c r="AG116" s="76"/>
      <c r="AH116" s="76"/>
      <c r="AI116" s="76"/>
      <c r="AJ116" s="76"/>
      <c r="AK116" s="1"/>
      <c r="AL116" s="27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7"/>
      <c r="R117" s="27"/>
      <c r="S117" s="27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1"/>
      <c r="AL117" s="27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7"/>
      <c r="R118" s="27"/>
      <c r="S118" s="27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76"/>
      <c r="AI118" s="76"/>
      <c r="AJ118" s="76"/>
      <c r="AK118" s="1"/>
      <c r="AL118" s="27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7"/>
      <c r="R119" s="27"/>
      <c r="S119" s="27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  <c r="AK119" s="1"/>
      <c r="AL119" s="27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7"/>
      <c r="R120" s="27"/>
      <c r="S120" s="27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  <c r="AD120" s="76"/>
      <c r="AE120" s="76"/>
      <c r="AF120" s="76"/>
      <c r="AG120" s="76"/>
      <c r="AH120" s="76"/>
      <c r="AI120" s="76"/>
      <c r="AJ120" s="76"/>
      <c r="AK120" s="1"/>
      <c r="AL120" s="27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7"/>
      <c r="R121" s="27"/>
      <c r="S121" s="27"/>
      <c r="T121" s="76"/>
      <c r="U121" s="76"/>
      <c r="V121" s="76"/>
      <c r="W121" s="76"/>
      <c r="X121" s="76"/>
      <c r="Y121" s="76"/>
      <c r="Z121" s="76"/>
      <c r="AA121" s="76"/>
      <c r="AB121" s="76"/>
      <c r="AC121" s="76"/>
      <c r="AD121" s="76"/>
      <c r="AE121" s="76"/>
      <c r="AF121" s="76"/>
      <c r="AG121" s="76"/>
      <c r="AH121" s="76"/>
      <c r="AI121" s="76"/>
      <c r="AJ121" s="76"/>
      <c r="AK121" s="1"/>
      <c r="AL121" s="27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7"/>
      <c r="R122" s="27"/>
      <c r="S122" s="27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1"/>
      <c r="AL122" s="27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7"/>
      <c r="R123" s="27"/>
      <c r="S123" s="27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1"/>
      <c r="AL123" s="27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7"/>
      <c r="R124" s="27"/>
      <c r="S124" s="27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  <c r="AG124" s="76"/>
      <c r="AH124" s="76"/>
      <c r="AI124" s="76"/>
      <c r="AJ124" s="76"/>
      <c r="AK124" s="1"/>
      <c r="AL124" s="27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7"/>
      <c r="R125" s="27"/>
      <c r="S125" s="27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  <c r="AD125" s="76"/>
      <c r="AE125" s="76"/>
      <c r="AF125" s="76"/>
      <c r="AG125" s="76"/>
      <c r="AH125" s="76"/>
      <c r="AI125" s="76"/>
      <c r="AJ125" s="76"/>
      <c r="AK125" s="1"/>
      <c r="AL125" s="27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7"/>
      <c r="R126" s="27"/>
      <c r="S126" s="27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6"/>
      <c r="AK126" s="1"/>
      <c r="AL126" s="27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7"/>
      <c r="R127" s="27"/>
      <c r="S127" s="27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1"/>
      <c r="AL127" s="27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7"/>
      <c r="R128" s="27"/>
      <c r="S128" s="27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76"/>
      <c r="AF128" s="76"/>
      <c r="AG128" s="76"/>
      <c r="AH128" s="76"/>
      <c r="AI128" s="76"/>
      <c r="AJ128" s="76"/>
      <c r="AK128" s="1"/>
      <c r="AL128" s="27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7"/>
      <c r="R129" s="27"/>
      <c r="S129" s="27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  <c r="AD129" s="76"/>
      <c r="AE129" s="76"/>
      <c r="AF129" s="76"/>
      <c r="AG129" s="76"/>
      <c r="AH129" s="76"/>
      <c r="AI129" s="76"/>
      <c r="AJ129" s="76"/>
      <c r="AK129" s="1"/>
      <c r="AL129" s="27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7"/>
      <c r="R130" s="27"/>
      <c r="S130" s="27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1"/>
      <c r="AL130" s="27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7"/>
      <c r="R131" s="27"/>
      <c r="S131" s="27"/>
      <c r="T131" s="76"/>
      <c r="U131" s="76"/>
      <c r="V131" s="76"/>
      <c r="W131" s="76"/>
      <c r="X131" s="76"/>
      <c r="Y131" s="76"/>
      <c r="Z131" s="76"/>
      <c r="AA131" s="76"/>
      <c r="AB131" s="76"/>
      <c r="AC131" s="76"/>
      <c r="AD131" s="76"/>
      <c r="AE131" s="76"/>
      <c r="AF131" s="76"/>
      <c r="AG131" s="76"/>
      <c r="AH131" s="76"/>
      <c r="AI131" s="76"/>
      <c r="AJ131" s="76"/>
      <c r="AK131" s="1"/>
      <c r="AL131" s="27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7"/>
      <c r="R132" s="27"/>
      <c r="S132" s="27"/>
      <c r="T132" s="76"/>
      <c r="U132" s="76"/>
      <c r="V132" s="76"/>
      <c r="W132" s="76"/>
      <c r="X132" s="76"/>
      <c r="Y132" s="76"/>
      <c r="Z132" s="76"/>
      <c r="AA132" s="76"/>
      <c r="AB132" s="76"/>
      <c r="AC132" s="76"/>
      <c r="AD132" s="76"/>
      <c r="AE132" s="76"/>
      <c r="AF132" s="76"/>
      <c r="AG132" s="76"/>
      <c r="AH132" s="76"/>
      <c r="AI132" s="76"/>
      <c r="AJ132" s="76"/>
      <c r="AK132" s="1"/>
      <c r="AL132" s="27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7"/>
      <c r="R133" s="27"/>
      <c r="S133" s="27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  <c r="AD133" s="76"/>
      <c r="AE133" s="76"/>
      <c r="AF133" s="76"/>
      <c r="AG133" s="76"/>
      <c r="AH133" s="76"/>
      <c r="AI133" s="76"/>
      <c r="AJ133" s="76"/>
      <c r="AK133" s="1"/>
      <c r="AL133" s="27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7"/>
      <c r="R134" s="27"/>
      <c r="S134" s="27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  <c r="AK134" s="1"/>
      <c r="AL134" s="27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7"/>
      <c r="R135" s="27"/>
      <c r="S135" s="27"/>
      <c r="T135" s="76"/>
      <c r="U135" s="76"/>
      <c r="V135" s="76"/>
      <c r="W135" s="76"/>
      <c r="X135" s="76"/>
      <c r="Y135" s="76"/>
      <c r="Z135" s="76"/>
      <c r="AA135" s="76"/>
      <c r="AB135" s="76"/>
      <c r="AC135" s="76"/>
      <c r="AD135" s="76"/>
      <c r="AE135" s="76"/>
      <c r="AF135" s="76"/>
      <c r="AG135" s="76"/>
      <c r="AH135" s="76"/>
      <c r="AI135" s="76"/>
      <c r="AJ135" s="76"/>
      <c r="AK135" s="1"/>
      <c r="AL135" s="27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7"/>
      <c r="R136" s="27"/>
      <c r="S136" s="27"/>
      <c r="T136" s="76"/>
      <c r="U136" s="76"/>
      <c r="V136" s="76"/>
      <c r="W136" s="76"/>
      <c r="X136" s="76"/>
      <c r="Y136" s="76"/>
      <c r="Z136" s="76"/>
      <c r="AA136" s="76"/>
      <c r="AB136" s="76"/>
      <c r="AC136" s="76"/>
      <c r="AD136" s="76"/>
      <c r="AE136" s="76"/>
      <c r="AF136" s="76"/>
      <c r="AG136" s="76"/>
      <c r="AH136" s="76"/>
      <c r="AI136" s="76"/>
      <c r="AJ136" s="76"/>
      <c r="AK136" s="1"/>
      <c r="AL136" s="27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7"/>
      <c r="R137" s="27"/>
      <c r="S137" s="27"/>
      <c r="T137" s="76"/>
      <c r="U137" s="76"/>
      <c r="V137" s="76"/>
      <c r="W137" s="76"/>
      <c r="X137" s="76"/>
      <c r="Y137" s="76"/>
      <c r="Z137" s="76"/>
      <c r="AA137" s="76"/>
      <c r="AB137" s="76"/>
      <c r="AC137" s="76"/>
      <c r="AD137" s="76"/>
      <c r="AE137" s="76"/>
      <c r="AF137" s="76"/>
      <c r="AG137" s="76"/>
      <c r="AH137" s="76"/>
      <c r="AI137" s="76"/>
      <c r="AJ137" s="76"/>
      <c r="AK137" s="1"/>
      <c r="AL137" s="27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7"/>
      <c r="R138" s="27"/>
      <c r="S138" s="27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  <c r="AD138" s="76"/>
      <c r="AE138" s="76"/>
      <c r="AF138" s="76"/>
      <c r="AG138" s="76"/>
      <c r="AH138" s="76"/>
      <c r="AI138" s="76"/>
      <c r="AJ138" s="76"/>
      <c r="AK138" s="1"/>
      <c r="AL138" s="27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7"/>
      <c r="R139" s="27"/>
      <c r="S139" s="27"/>
      <c r="T139" s="76"/>
      <c r="U139" s="76"/>
      <c r="V139" s="76"/>
      <c r="W139" s="76"/>
      <c r="X139" s="76"/>
      <c r="Y139" s="76"/>
      <c r="Z139" s="76"/>
      <c r="AA139" s="76"/>
      <c r="AB139" s="76"/>
      <c r="AC139" s="76"/>
      <c r="AD139" s="76"/>
      <c r="AE139" s="76"/>
      <c r="AF139" s="76"/>
      <c r="AG139" s="76"/>
      <c r="AH139" s="76"/>
      <c r="AI139" s="76"/>
      <c r="AJ139" s="76"/>
      <c r="AK139" s="1"/>
      <c r="AL139" s="27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7"/>
      <c r="R140" s="27"/>
      <c r="S140" s="27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1"/>
      <c r="AL140" s="27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7"/>
      <c r="R141" s="27"/>
      <c r="S141" s="27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  <c r="AH141" s="76"/>
      <c r="AI141" s="76"/>
      <c r="AJ141" s="76"/>
      <c r="AK141" s="1"/>
      <c r="AL141" s="27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7"/>
      <c r="R142" s="27"/>
      <c r="S142" s="27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  <c r="AD142" s="76"/>
      <c r="AE142" s="76"/>
      <c r="AF142" s="76"/>
      <c r="AG142" s="76"/>
      <c r="AH142" s="76"/>
      <c r="AI142" s="76"/>
      <c r="AJ142" s="76"/>
      <c r="AK142" s="1"/>
      <c r="AL142" s="27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7"/>
      <c r="R143" s="27"/>
      <c r="S143" s="27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  <c r="AD143" s="76"/>
      <c r="AE143" s="76"/>
      <c r="AF143" s="76"/>
      <c r="AG143" s="76"/>
      <c r="AH143" s="76"/>
      <c r="AI143" s="76"/>
      <c r="AJ143" s="76"/>
      <c r="AK143" s="1"/>
      <c r="AL143" s="27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7"/>
      <c r="R144" s="27"/>
      <c r="S144" s="27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  <c r="AF144" s="76"/>
      <c r="AG144" s="76"/>
      <c r="AH144" s="76"/>
      <c r="AI144" s="76"/>
      <c r="AJ144" s="76"/>
      <c r="AK144" s="1"/>
      <c r="AL144" s="27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7"/>
      <c r="R145" s="27"/>
      <c r="S145" s="27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1"/>
      <c r="AL145" s="27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7"/>
      <c r="R146" s="27"/>
      <c r="S146" s="27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1"/>
      <c r="AL146" s="27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7"/>
      <c r="R147" s="27"/>
      <c r="S147" s="27"/>
      <c r="T147" s="76"/>
      <c r="U147" s="76"/>
      <c r="V147" s="76"/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  <c r="AH147" s="76"/>
      <c r="AI147" s="76"/>
      <c r="AJ147" s="76"/>
      <c r="AK147" s="1"/>
      <c r="AL147" s="27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7"/>
      <c r="R148" s="27"/>
      <c r="S148" s="27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  <c r="AK148" s="1"/>
      <c r="AL148" s="27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7"/>
      <c r="R149" s="27"/>
      <c r="S149" s="27"/>
      <c r="T149" s="76"/>
      <c r="U149" s="76"/>
      <c r="V149" s="76"/>
      <c r="W149" s="76"/>
      <c r="X149" s="76"/>
      <c r="Y149" s="76"/>
      <c r="Z149" s="76"/>
      <c r="AA149" s="76"/>
      <c r="AB149" s="76"/>
      <c r="AC149" s="76"/>
      <c r="AD149" s="76"/>
      <c r="AE149" s="76"/>
      <c r="AF149" s="76"/>
      <c r="AG149" s="76"/>
      <c r="AH149" s="76"/>
      <c r="AI149" s="76"/>
      <c r="AJ149" s="76"/>
      <c r="AK149" s="1"/>
      <c r="AL149" s="27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7"/>
      <c r="R150" s="27"/>
      <c r="S150" s="27"/>
      <c r="T150" s="76"/>
      <c r="U150" s="76"/>
      <c r="V150" s="76"/>
      <c r="W150" s="76"/>
      <c r="X150" s="76"/>
      <c r="Y150" s="76"/>
      <c r="Z150" s="76"/>
      <c r="AA150" s="76"/>
      <c r="AB150" s="76"/>
      <c r="AC150" s="76"/>
      <c r="AD150" s="76"/>
      <c r="AE150" s="76"/>
      <c r="AF150" s="76"/>
      <c r="AG150" s="76"/>
      <c r="AH150" s="76"/>
      <c r="AI150" s="76"/>
      <c r="AJ150" s="76"/>
      <c r="AK150" s="1"/>
      <c r="AL150" s="27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7"/>
      <c r="R151" s="27"/>
      <c r="S151" s="27"/>
      <c r="T151" s="76"/>
      <c r="U151" s="76"/>
      <c r="V151" s="76"/>
      <c r="W151" s="76"/>
      <c r="X151" s="76"/>
      <c r="Y151" s="76"/>
      <c r="Z151" s="76"/>
      <c r="AA151" s="76"/>
      <c r="AB151" s="76"/>
      <c r="AC151" s="76"/>
      <c r="AD151" s="76"/>
      <c r="AE151" s="76"/>
      <c r="AF151" s="76"/>
      <c r="AG151" s="76"/>
      <c r="AH151" s="76"/>
      <c r="AI151" s="76"/>
      <c r="AJ151" s="76"/>
      <c r="AK151" s="1"/>
      <c r="AL151" s="27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7"/>
      <c r="R152" s="27"/>
      <c r="S152" s="27"/>
      <c r="T152" s="76"/>
      <c r="U152" s="76"/>
      <c r="V152" s="76"/>
      <c r="W152" s="76"/>
      <c r="X152" s="76"/>
      <c r="Y152" s="76"/>
      <c r="Z152" s="76"/>
      <c r="AA152" s="76"/>
      <c r="AB152" s="76"/>
      <c r="AC152" s="76"/>
      <c r="AD152" s="76"/>
      <c r="AE152" s="76"/>
      <c r="AF152" s="76"/>
      <c r="AG152" s="76"/>
      <c r="AH152" s="76"/>
      <c r="AI152" s="76"/>
      <c r="AJ152" s="76"/>
      <c r="AK152" s="1"/>
      <c r="AL152" s="27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7"/>
      <c r="R153" s="27"/>
      <c r="S153" s="27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  <c r="AK153" s="1"/>
      <c r="AL153" s="27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7"/>
      <c r="R154" s="27"/>
      <c r="S154" s="27"/>
      <c r="T154" s="76"/>
      <c r="U154" s="76"/>
      <c r="V154" s="76"/>
      <c r="W154" s="76"/>
      <c r="X154" s="76"/>
      <c r="Y154" s="76"/>
      <c r="Z154" s="76"/>
      <c r="AA154" s="76"/>
      <c r="AB154" s="76"/>
      <c r="AC154" s="76"/>
      <c r="AD154" s="76"/>
      <c r="AE154" s="76"/>
      <c r="AF154" s="76"/>
      <c r="AG154" s="76"/>
      <c r="AH154" s="76"/>
      <c r="AI154" s="76"/>
      <c r="AJ154" s="76"/>
      <c r="AK154" s="1"/>
      <c r="AL154" s="27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7"/>
      <c r="R155" s="27"/>
      <c r="S155" s="27"/>
      <c r="T155" s="76"/>
      <c r="U155" s="76"/>
      <c r="V155" s="76"/>
      <c r="W155" s="76"/>
      <c r="X155" s="76"/>
      <c r="Y155" s="76"/>
      <c r="Z155" s="76"/>
      <c r="AA155" s="76"/>
      <c r="AB155" s="76"/>
      <c r="AC155" s="76"/>
      <c r="AD155" s="76"/>
      <c r="AE155" s="76"/>
      <c r="AF155" s="76"/>
      <c r="AG155" s="76"/>
      <c r="AH155" s="76"/>
      <c r="AI155" s="76"/>
      <c r="AJ155" s="76"/>
      <c r="AK155" s="1"/>
      <c r="AL155" s="27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7"/>
      <c r="R156" s="27"/>
      <c r="S156" s="27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  <c r="AK156" s="1"/>
      <c r="AL156" s="27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7"/>
      <c r="R157" s="27"/>
      <c r="S157" s="27"/>
      <c r="T157" s="76"/>
      <c r="U157" s="76"/>
      <c r="V157" s="76"/>
      <c r="W157" s="76"/>
      <c r="X157" s="76"/>
      <c r="Y157" s="76"/>
      <c r="Z157" s="76"/>
      <c r="AA157" s="76"/>
      <c r="AB157" s="76"/>
      <c r="AC157" s="76"/>
      <c r="AD157" s="76"/>
      <c r="AE157" s="76"/>
      <c r="AF157" s="76"/>
      <c r="AG157" s="76"/>
      <c r="AH157" s="76"/>
      <c r="AI157" s="76"/>
      <c r="AJ157" s="76"/>
      <c r="AK157" s="1"/>
      <c r="AL157" s="27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7"/>
      <c r="R158" s="27"/>
      <c r="S158" s="27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  <c r="AK158" s="1"/>
      <c r="AL158" s="27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7"/>
      <c r="R159" s="27"/>
      <c r="S159" s="27"/>
      <c r="T159" s="76"/>
      <c r="U159" s="76"/>
      <c r="V159" s="76"/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  <c r="AG159" s="76"/>
      <c r="AH159" s="76"/>
      <c r="AI159" s="76"/>
      <c r="AJ159" s="76"/>
      <c r="AK159" s="1"/>
      <c r="AL159" s="27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7"/>
      <c r="R160" s="27"/>
      <c r="S160" s="27"/>
      <c r="T160" s="76"/>
      <c r="U160" s="76"/>
      <c r="V160" s="76"/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  <c r="AG160" s="76"/>
      <c r="AH160" s="76"/>
      <c r="AI160" s="76"/>
      <c r="AJ160" s="76"/>
      <c r="AK160" s="1"/>
      <c r="AL160" s="27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7"/>
      <c r="R161" s="27"/>
      <c r="S161" s="27"/>
      <c r="T161" s="76"/>
      <c r="U161" s="76"/>
      <c r="V161" s="76"/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  <c r="AH161" s="76"/>
      <c r="AI161" s="76"/>
      <c r="AJ161" s="76"/>
      <c r="AK161" s="1"/>
      <c r="AL161" s="27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7"/>
      <c r="R162" s="27"/>
      <c r="S162" s="27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  <c r="AG162" s="76"/>
      <c r="AH162" s="76"/>
      <c r="AI162" s="76"/>
      <c r="AJ162" s="76"/>
      <c r="AK162" s="1"/>
      <c r="AL162" s="27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7"/>
      <c r="R163" s="27"/>
      <c r="S163" s="27"/>
      <c r="T163" s="76"/>
      <c r="U163" s="76"/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  <c r="AH163" s="76"/>
      <c r="AI163" s="76"/>
      <c r="AJ163" s="76"/>
      <c r="AK163" s="1"/>
      <c r="AL163" s="27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7"/>
      <c r="R164" s="27"/>
      <c r="S164" s="27"/>
      <c r="T164" s="76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1"/>
      <c r="AL164" s="27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7"/>
      <c r="R165" s="27"/>
      <c r="S165" s="27"/>
      <c r="T165" s="76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1"/>
      <c r="AL165" s="27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7"/>
      <c r="R166" s="27"/>
      <c r="S166" s="27"/>
      <c r="T166" s="76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1"/>
      <c r="AL166" s="27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7"/>
      <c r="R167" s="27"/>
      <c r="S167" s="27"/>
      <c r="T167" s="76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1"/>
      <c r="AL167" s="27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7"/>
      <c r="R168" s="27"/>
      <c r="S168" s="27"/>
      <c r="T168" s="76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  <c r="AK168" s="1"/>
      <c r="AL168" s="27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27"/>
      <c r="R169" s="27"/>
      <c r="S169" s="27"/>
      <c r="T169" s="76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1"/>
      <c r="AL169" s="27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27"/>
      <c r="R170" s="27"/>
      <c r="S170" s="27"/>
      <c r="T170" s="76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  <c r="AK170" s="1"/>
      <c r="AL170" s="27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27"/>
      <c r="R171" s="27"/>
      <c r="S171" s="27"/>
      <c r="T171" s="76"/>
      <c r="U171" s="76"/>
      <c r="V171" s="76"/>
      <c r="W171" s="76"/>
      <c r="X171" s="76"/>
      <c r="Y171" s="76"/>
      <c r="Z171" s="76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1"/>
      <c r="AL171" s="27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27"/>
      <c r="R172" s="27"/>
      <c r="S172" s="27"/>
      <c r="T172" s="76"/>
      <c r="U172" s="76"/>
      <c r="V172" s="76"/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  <c r="AK172" s="1"/>
      <c r="AL172" s="27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A173" s="1"/>
      <c r="B173" s="1"/>
      <c r="C173" s="1"/>
      <c r="D173" s="1"/>
      <c r="L173"/>
      <c r="M173"/>
      <c r="N173"/>
      <c r="O173"/>
      <c r="P173"/>
      <c r="Q173" s="27"/>
      <c r="R173" s="27"/>
      <c r="S173" s="27"/>
      <c r="T173" s="76"/>
      <c r="U173" s="76"/>
      <c r="V173" s="76"/>
      <c r="W173" s="76"/>
      <c r="X173" s="76"/>
      <c r="Y173" s="76"/>
      <c r="Z173" s="76"/>
      <c r="AA173" s="76"/>
      <c r="AB173" s="76"/>
      <c r="AC173" s="76"/>
      <c r="AD173" s="76"/>
      <c r="AE173" s="76"/>
      <c r="AF173" s="76"/>
      <c r="AG173" s="76"/>
      <c r="AH173" s="76"/>
      <c r="AI173" s="76"/>
      <c r="AJ173" s="76"/>
      <c r="AK173" s="1"/>
      <c r="AL173" s="27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A174" s="1"/>
      <c r="B174" s="1"/>
      <c r="C174" s="1"/>
      <c r="D174" s="1"/>
      <c r="L174"/>
      <c r="M174"/>
      <c r="N174"/>
      <c r="O174"/>
      <c r="P174"/>
      <c r="Q174" s="27"/>
      <c r="R174" s="27"/>
      <c r="S174" s="27"/>
      <c r="T174" s="76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1"/>
      <c r="AL174" s="27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4.25" x14ac:dyDescent="0.2">
      <c r="A175" s="1"/>
      <c r="B175" s="1"/>
      <c r="C175" s="1"/>
      <c r="D175" s="1"/>
      <c r="L175"/>
      <c r="M175"/>
      <c r="N175"/>
      <c r="O175"/>
      <c r="P175"/>
      <c r="Q175" s="27"/>
      <c r="R175" s="27"/>
      <c r="S175" s="27"/>
      <c r="T175" s="76"/>
      <c r="U175" s="76"/>
      <c r="V175" s="76"/>
      <c r="W175" s="76"/>
      <c r="X175" s="76"/>
      <c r="Y175" s="76"/>
      <c r="Z175" s="76"/>
      <c r="AA175" s="76"/>
      <c r="AB175" s="76"/>
      <c r="AC175" s="76"/>
      <c r="AD175" s="76"/>
      <c r="AE175" s="76"/>
      <c r="AF175" s="76"/>
      <c r="AG175" s="76"/>
      <c r="AH175" s="76"/>
      <c r="AI175" s="76"/>
      <c r="AJ175" s="76"/>
      <c r="AK175" s="1"/>
      <c r="AL175" s="27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ht="14.25" x14ac:dyDescent="0.2">
      <c r="A176" s="1"/>
      <c r="B176" s="1"/>
      <c r="C176" s="1"/>
      <c r="D176" s="1"/>
      <c r="L176"/>
      <c r="M176"/>
      <c r="N176"/>
      <c r="O176"/>
      <c r="P176"/>
      <c r="Q176" s="27"/>
      <c r="R176" s="27"/>
      <c r="S176" s="27"/>
      <c r="T176" s="76"/>
      <c r="U176" s="76"/>
      <c r="V176" s="76"/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  <c r="AG176" s="76"/>
      <c r="AH176" s="76"/>
      <c r="AI176" s="76"/>
      <c r="AJ176" s="76"/>
      <c r="AK176" s="1"/>
      <c r="AL176" s="27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:57" ht="14.25" x14ac:dyDescent="0.2">
      <c r="A177" s="1"/>
      <c r="B177" s="1"/>
      <c r="C177" s="1"/>
      <c r="D177" s="1"/>
      <c r="L177"/>
      <c r="M177"/>
      <c r="N177"/>
      <c r="O177"/>
      <c r="P177"/>
      <c r="Q177" s="27"/>
      <c r="R177" s="27"/>
      <c r="S177" s="27"/>
      <c r="T177" s="76"/>
      <c r="U177" s="76"/>
      <c r="V177" s="76"/>
      <c r="W177" s="76"/>
      <c r="X177" s="76"/>
      <c r="Y177" s="76"/>
      <c r="Z177" s="76"/>
      <c r="AA177" s="76"/>
      <c r="AB177" s="76"/>
      <c r="AC177" s="76"/>
      <c r="AD177" s="76"/>
      <c r="AE177" s="76"/>
      <c r="AF177" s="76"/>
      <c r="AG177" s="76"/>
      <c r="AH177" s="76"/>
      <c r="AI177" s="76"/>
      <c r="AJ177" s="76"/>
      <c r="AK177" s="1"/>
      <c r="AL177" s="27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1:57" ht="14.25" x14ac:dyDescent="0.2">
      <c r="L178"/>
      <c r="M178"/>
      <c r="N178"/>
      <c r="O178"/>
      <c r="P178"/>
      <c r="Q178" s="27"/>
      <c r="R178" s="27"/>
      <c r="S178" s="27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  <c r="AH178" s="76"/>
      <c r="AI178" s="76"/>
      <c r="AJ178" s="76"/>
      <c r="AK178" s="1"/>
      <c r="AL178" s="27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</row>
    <row r="179" spans="1:57" ht="14.25" x14ac:dyDescent="0.2">
      <c r="L179"/>
      <c r="M179"/>
      <c r="N179"/>
      <c r="O179"/>
      <c r="P179"/>
      <c r="Q179" s="27"/>
      <c r="R179" s="27"/>
      <c r="S179" s="27"/>
      <c r="T179" s="76"/>
      <c r="U179" s="76"/>
      <c r="V179" s="76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G179" s="76"/>
      <c r="AH179" s="76"/>
      <c r="AI179" s="76"/>
      <c r="AJ179" s="76"/>
      <c r="AK179" s="1"/>
      <c r="AL179" s="27"/>
    </row>
    <row r="180" spans="1:57" ht="14.25" x14ac:dyDescent="0.2">
      <c r="L180"/>
      <c r="M180"/>
      <c r="N180"/>
      <c r="O180"/>
      <c r="P180"/>
      <c r="Q180" s="27"/>
      <c r="R180" s="27"/>
      <c r="S180" s="27"/>
      <c r="T180" s="76"/>
      <c r="U180" s="76"/>
      <c r="V180" s="76"/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  <c r="AG180" s="76"/>
      <c r="AH180" s="76"/>
      <c r="AI180" s="76"/>
      <c r="AJ180" s="76"/>
      <c r="AK180" s="1"/>
      <c r="AL180" s="27"/>
    </row>
    <row r="181" spans="1:57" ht="14.25" x14ac:dyDescent="0.2">
      <c r="L181"/>
      <c r="M181"/>
      <c r="N181"/>
      <c r="O181"/>
      <c r="P181"/>
      <c r="Q181" s="27"/>
      <c r="R181" s="27"/>
      <c r="S181" s="27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  <c r="AK181" s="1"/>
      <c r="AL181" s="27"/>
    </row>
    <row r="182" spans="1:57" ht="14.25" x14ac:dyDescent="0.2">
      <c r="L182" s="27"/>
      <c r="M182" s="27"/>
      <c r="N182" s="27"/>
      <c r="O182" s="27"/>
      <c r="P182" s="27"/>
      <c r="R182" s="27"/>
      <c r="S182" s="27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  <c r="AH182" s="76"/>
      <c r="AI182" s="76"/>
      <c r="AJ182" s="76"/>
      <c r="AK182" s="1"/>
      <c r="AL182" s="27"/>
    </row>
    <row r="183" spans="1:57" ht="14.25" x14ac:dyDescent="0.2">
      <c r="L183" s="27"/>
      <c r="M183" s="27"/>
      <c r="N183" s="27"/>
      <c r="O183" s="27"/>
      <c r="P183" s="27"/>
      <c r="R183" s="27"/>
      <c r="S183" s="27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  <c r="AH183" s="76"/>
      <c r="AI183" s="76"/>
      <c r="AJ183" s="76"/>
      <c r="AK183" s="1"/>
      <c r="AL183" s="27"/>
    </row>
    <row r="184" spans="1:57" ht="14.25" x14ac:dyDescent="0.2">
      <c r="L184" s="27"/>
      <c r="M184" s="27"/>
      <c r="N184" s="27"/>
      <c r="O184" s="27"/>
      <c r="P184" s="27"/>
      <c r="R184" s="27"/>
      <c r="S184" s="27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  <c r="AK184" s="1"/>
      <c r="AL184" s="27"/>
    </row>
    <row r="185" spans="1:57" ht="14.25" x14ac:dyDescent="0.2">
      <c r="L185" s="27"/>
      <c r="M185" s="27"/>
      <c r="N185" s="27"/>
      <c r="O185" s="27"/>
      <c r="P185" s="27"/>
      <c r="R185" s="27"/>
      <c r="S185" s="27"/>
      <c r="T185" s="76"/>
      <c r="U185" s="76"/>
      <c r="V185" s="76"/>
      <c r="W185" s="76"/>
      <c r="X185" s="76"/>
      <c r="Y185" s="76"/>
      <c r="Z185" s="76"/>
      <c r="AA185" s="76"/>
      <c r="AB185" s="76"/>
      <c r="AC185" s="76"/>
      <c r="AD185" s="76"/>
      <c r="AE185" s="76"/>
      <c r="AF185" s="76"/>
      <c r="AG185" s="76"/>
      <c r="AH185" s="76"/>
      <c r="AI185" s="76"/>
      <c r="AJ185" s="76"/>
      <c r="AK185" s="27"/>
      <c r="AL185" s="27"/>
    </row>
    <row r="186" spans="1:57" x14ac:dyDescent="0.25">
      <c r="R186" s="28"/>
      <c r="S186" s="28"/>
      <c r="T186" s="76"/>
      <c r="U186" s="76"/>
      <c r="V186" s="76"/>
      <c r="W186" s="76"/>
      <c r="X186" s="76"/>
      <c r="Y186" s="76"/>
      <c r="Z186" s="76"/>
      <c r="AA186" s="76"/>
      <c r="AB186" s="76"/>
      <c r="AC186" s="76"/>
      <c r="AD186" s="76"/>
      <c r="AE186" s="76"/>
      <c r="AF186" s="76"/>
      <c r="AG186" s="76"/>
      <c r="AH186" s="76"/>
      <c r="AI186" s="76"/>
      <c r="AJ186" s="76"/>
    </row>
    <row r="187" spans="1:57" x14ac:dyDescent="0.25">
      <c r="R187" s="28"/>
      <c r="S187" s="28"/>
      <c r="T187" s="76"/>
      <c r="U187" s="76"/>
      <c r="V187" s="76"/>
      <c r="W187" s="76"/>
      <c r="X187" s="76"/>
      <c r="Y187" s="76"/>
      <c r="Z187" s="76"/>
      <c r="AA187" s="76"/>
      <c r="AB187" s="76"/>
      <c r="AC187" s="76"/>
      <c r="AD187" s="76"/>
      <c r="AE187" s="76"/>
      <c r="AF187" s="76"/>
      <c r="AG187" s="76"/>
      <c r="AH187" s="76"/>
      <c r="AI187" s="76"/>
      <c r="AJ187" s="76"/>
    </row>
    <row r="188" spans="1:57" x14ac:dyDescent="0.25">
      <c r="R188" s="28"/>
      <c r="S188" s="28"/>
      <c r="T188" s="76"/>
      <c r="U188" s="76"/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</row>
    <row r="189" spans="1:57" x14ac:dyDescent="0.25">
      <c r="L189"/>
      <c r="M189"/>
      <c r="N189"/>
      <c r="O189"/>
      <c r="P189"/>
      <c r="R189" s="28"/>
      <c r="S189" s="28"/>
      <c r="T189" s="76"/>
      <c r="U189" s="76"/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  <c r="AK189"/>
      <c r="AL189"/>
    </row>
    <row r="190" spans="1:57" x14ac:dyDescent="0.25">
      <c r="L190"/>
      <c r="M190"/>
      <c r="N190"/>
      <c r="O190"/>
      <c r="P190"/>
      <c r="R190" s="28"/>
      <c r="S190" s="28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/>
      <c r="AL190"/>
    </row>
    <row r="191" spans="1:57" x14ac:dyDescent="0.25">
      <c r="L191"/>
      <c r="M191"/>
      <c r="N191"/>
      <c r="O191"/>
      <c r="P191"/>
      <c r="R191" s="28"/>
      <c r="S191" s="28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76"/>
      <c r="U209" s="76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  <c r="AH209" s="76"/>
      <c r="AI209" s="76"/>
      <c r="AJ209" s="76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76"/>
      <c r="U210" s="76"/>
      <c r="V210" s="76"/>
      <c r="W210" s="76"/>
      <c r="X210" s="76"/>
      <c r="Y210" s="76"/>
      <c r="Z210" s="76"/>
      <c r="AA210" s="76"/>
      <c r="AB210" s="76"/>
      <c r="AC210" s="76"/>
      <c r="AD210" s="76"/>
      <c r="AE210" s="76"/>
      <c r="AF210" s="76"/>
      <c r="AG210" s="76"/>
      <c r="AH210" s="76"/>
      <c r="AI210" s="76"/>
      <c r="AJ210" s="76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76"/>
      <c r="U211" s="76"/>
      <c r="V211" s="76"/>
      <c r="W211" s="76"/>
      <c r="X211" s="76"/>
      <c r="Y211" s="76"/>
      <c r="Z211" s="76"/>
      <c r="AA211" s="76"/>
      <c r="AB211" s="76"/>
      <c r="AC211" s="76"/>
      <c r="AD211" s="76"/>
      <c r="AE211" s="76"/>
      <c r="AF211" s="76"/>
      <c r="AG211" s="76"/>
      <c r="AH211" s="76"/>
      <c r="AI211" s="76"/>
      <c r="AJ211" s="76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76"/>
      <c r="U212" s="76"/>
      <c r="V212" s="76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76"/>
      <c r="U213" s="76"/>
      <c r="V213" s="76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/>
      <c r="AL213"/>
    </row>
    <row r="214" spans="12:38" ht="14.25" x14ac:dyDescent="0.2">
      <c r="L214"/>
      <c r="M214"/>
      <c r="N214"/>
      <c r="O214"/>
      <c r="P214"/>
      <c r="T214" s="76"/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/>
      <c r="AL214"/>
    </row>
    <row r="215" spans="12:38" ht="14.25" x14ac:dyDescent="0.2">
      <c r="L215"/>
      <c r="M215"/>
      <c r="N215"/>
      <c r="O215"/>
      <c r="P215"/>
      <c r="T215" s="76"/>
      <c r="U215" s="76"/>
      <c r="V215" s="76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/>
      <c r="AL215"/>
    </row>
    <row r="216" spans="12:38" ht="14.25" x14ac:dyDescent="0.2">
      <c r="L216"/>
      <c r="M216"/>
      <c r="N216"/>
      <c r="O216"/>
      <c r="P216"/>
      <c r="T216" s="76"/>
      <c r="U216" s="76"/>
      <c r="V216" s="76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/>
      <c r="AL216"/>
    </row>
    <row r="217" spans="12:38" ht="14.25" x14ac:dyDescent="0.2">
      <c r="L217"/>
      <c r="M217"/>
      <c r="N217"/>
      <c r="O217"/>
      <c r="P217"/>
      <c r="T217" s="76"/>
      <c r="U217" s="76"/>
      <c r="V217" s="76"/>
      <c r="W217" s="76"/>
      <c r="X217" s="76"/>
      <c r="Y217" s="76"/>
      <c r="Z217" s="76"/>
      <c r="AA217" s="76"/>
      <c r="AB217" s="76"/>
      <c r="AC217" s="76"/>
      <c r="AD217" s="76"/>
      <c r="AE217" s="76"/>
      <c r="AF217" s="76"/>
      <c r="AG217" s="76"/>
      <c r="AH217" s="76"/>
      <c r="AI217" s="76"/>
      <c r="AJ217" s="76"/>
      <c r="AK217"/>
      <c r="AL217"/>
    </row>
    <row r="218" spans="12:38" x14ac:dyDescent="0.25">
      <c r="T218" s="76"/>
      <c r="U218" s="76"/>
      <c r="V218" s="76"/>
      <c r="W218" s="76"/>
      <c r="X218" s="76"/>
      <c r="Y218" s="76"/>
      <c r="Z218" s="76"/>
      <c r="AA218" s="76"/>
      <c r="AB218" s="76"/>
      <c r="AC218" s="76"/>
      <c r="AD218" s="76"/>
      <c r="AE218" s="76"/>
      <c r="AF218" s="76"/>
      <c r="AG218" s="76"/>
      <c r="AH218" s="76"/>
    </row>
    <row r="219" spans="12:38" x14ac:dyDescent="0.25">
      <c r="T219" s="76"/>
      <c r="U219" s="76"/>
      <c r="V219" s="76"/>
      <c r="W219" s="76"/>
      <c r="X219" s="76"/>
      <c r="Y219" s="76"/>
      <c r="Z219" s="76"/>
      <c r="AA219" s="76"/>
      <c r="AB219" s="76"/>
      <c r="AC219" s="76"/>
      <c r="AD219" s="76"/>
      <c r="AE219" s="76"/>
      <c r="AF219" s="76"/>
      <c r="AG219" s="76"/>
      <c r="AH219" s="76"/>
    </row>
  </sheetData>
  <sortState ref="X4:AF12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2020-02-28T12:46:23Z</dcterms:modified>
</cp:coreProperties>
</file>