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AS12" i="2" l="1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K18" i="2" s="1"/>
  <c r="I12" i="2"/>
  <c r="I16" i="2" s="1"/>
  <c r="H12" i="2"/>
  <c r="H16" i="2" s="1"/>
  <c r="G12" i="2"/>
  <c r="G16" i="2" s="1"/>
  <c r="G18" i="2" s="1"/>
  <c r="F12" i="2"/>
  <c r="F16" i="2" s="1"/>
  <c r="E12" i="2"/>
  <c r="E16" i="2" s="1"/>
  <c r="E18" i="2" s="1"/>
  <c r="O16" i="2" l="1"/>
  <c r="N16" i="2"/>
  <c r="M16" i="2"/>
  <c r="L16" i="2"/>
  <c r="F17" i="2"/>
  <c r="F18" i="2" s="1"/>
  <c r="H17" i="2"/>
  <c r="H18" i="2" s="1"/>
  <c r="M18" i="2" s="1"/>
  <c r="I18" i="2"/>
  <c r="N18" i="2" l="1"/>
  <c r="L18" i="2"/>
  <c r="I12" i="1" l="1"/>
  <c r="H12" i="1"/>
  <c r="G12" i="1"/>
  <c r="F12" i="1"/>
  <c r="E12" i="1"/>
</calcChain>
</file>

<file path=xl/sharedStrings.xml><?xml version="1.0" encoding="utf-8"?>
<sst xmlns="http://schemas.openxmlformats.org/spreadsheetml/2006/main" count="162" uniqueCount="56">
  <si>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</si>
  <si>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</si>
  <si>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</si>
  <si>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</si>
  <si>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</si>
  <si>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</si>
  <si>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</si>
  <si>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</si>
  <si>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</si>
  <si>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</si>
  <si>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</si>
  <si>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</si>
  <si>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</si>
  <si>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</si>
  <si>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</si>
  <si>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</si>
  <si>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</si>
  <si>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KAIKKI</t>
  </si>
  <si>
    <t>ka/L</t>
  </si>
  <si>
    <t>ka/T</t>
  </si>
  <si>
    <t>ENSIMMÄISET</t>
  </si>
  <si>
    <t>K</t>
  </si>
  <si>
    <t>H</t>
  </si>
  <si>
    <t>P</t>
  </si>
  <si>
    <t>Rauno Flink</t>
  </si>
  <si>
    <t>2.</t>
  </si>
  <si>
    <t>HK</t>
  </si>
  <si>
    <t>suomensarja</t>
  </si>
  <si>
    <t>Cup</t>
  </si>
  <si>
    <t>8.</t>
  </si>
  <si>
    <t>HP-K</t>
  </si>
  <si>
    <t>ykköspesis</t>
  </si>
  <si>
    <t>1.</t>
  </si>
  <si>
    <t>Seurat</t>
  </si>
  <si>
    <t>HK = Haapajärven Kiilat  (1935)</t>
  </si>
  <si>
    <t>MESTARUUSSARJA</t>
  </si>
  <si>
    <t>URA SM-SARJASSA</t>
  </si>
  <si>
    <t>1.6.1961</t>
  </si>
  <si>
    <t>4.</t>
  </si>
  <si>
    <t>HP-K = Haapajärven Pesä-Kiilat  (1990)</t>
  </si>
  <si>
    <t>7.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</si>
  <si>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</si>
  <si>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</si>
  <si>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</si>
  <si>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</si>
  <si>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</si>
  <si>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</si>
  <si>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</si>
  <si>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</si>
  <si>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</si>
  <si>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</si>
  <si>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</si>
  <si>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</si>
  <si>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</si>
  <si>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10.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</si>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</sst>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Fill="1"/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6" fillId="2" borderId="0" xfId="0" applyFont="1" applyFill="1"/>
    <xf numFmtId="0" fontId="2" fillId="5" borderId="2" xfId="0" applyFont="1" applyFill="1" applyBorder="1" applyAlignment="1">
      <alignment horizontal="center"/>
    </xf>
    <xf numFmtId="0" fontId="6" fillId="0" borderId="0" xfId="0" applyFont="1" applyFill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8.28515625" style="76" customWidth="1"/>
    <col min="5" max="9" width="5.7109375" style="75" customWidth="1"/>
    <col min="10" max="10" width="8.85546875" style="75" customWidth="1"/>
    <col min="11" max="11" width="0.7109375" style="29" customWidth="1"/>
    <col min="12" max="16" width="5.7109375" style="75" customWidth="1"/>
    <col min="17" max="17" width="8.7109375" style="75" customWidth="1"/>
    <col min="18" max="18" width="0.7109375" style="29" customWidth="1"/>
    <col min="19" max="23" width="5.7109375" style="75" customWidth="1"/>
    <col min="24" max="24" width="8.7109375" style="75" customWidth="1"/>
    <col min="25" max="25" width="0.7109375" style="29" customWidth="1"/>
    <col min="26" max="31" width="5.7109375" style="75" customWidth="1"/>
    <col min="32" max="32" width="57.28515625" style="1" customWidth="1"/>
    <col min="33" max="16384" width="9.140625" style="8"/>
  </cols>
  <sheetData>
    <row r="1" spans="1:33" ht="19.5" customHeight="1" x14ac:dyDescent="0.25">
      <c r="A1" s="1"/>
      <c r="B1" s="2" t="s">
        <v>24</v>
      </c>
      <c r="C1" s="3"/>
      <c r="D1" s="4"/>
      <c r="E1" s="5" t="s">
        <v>37</v>
      </c>
      <c r="F1" s="6"/>
      <c r="G1" s="6"/>
      <c r="H1" s="6"/>
      <c r="I1" s="6"/>
      <c r="J1" s="3"/>
      <c r="K1" s="7"/>
      <c r="L1" s="6"/>
      <c r="M1" s="3"/>
      <c r="N1" s="3"/>
      <c r="O1" s="3"/>
      <c r="P1" s="3"/>
      <c r="Q1" s="3"/>
      <c r="R1" s="7"/>
      <c r="S1" s="3"/>
      <c r="T1" s="3"/>
      <c r="U1" s="3"/>
      <c r="V1" s="3"/>
      <c r="W1" s="3"/>
      <c r="X1" s="3"/>
      <c r="Y1" s="7"/>
      <c r="Z1" s="3"/>
      <c r="AA1" s="3"/>
      <c r="AB1" s="3"/>
      <c r="AC1" s="3"/>
      <c r="AD1" s="3"/>
      <c r="AE1" s="3"/>
    </row>
    <row r="2" spans="1:33" s="23" customFormat="1" ht="15" customHeight="1" x14ac:dyDescent="0.2">
      <c r="A2" s="9"/>
      <c r="B2" s="10" t="s">
        <v>35</v>
      </c>
      <c r="C2" s="11"/>
      <c r="D2" s="12"/>
      <c r="E2" s="13" t="s">
        <v>9</v>
      </c>
      <c r="F2" s="14"/>
      <c r="G2" s="14"/>
      <c r="H2" s="14"/>
      <c r="I2" s="21" t="s">
        <v>10</v>
      </c>
      <c r="J2" s="15"/>
      <c r="K2" s="19"/>
      <c r="L2" s="22" t="s">
        <v>11</v>
      </c>
      <c r="M2" s="14"/>
      <c r="N2" s="14"/>
      <c r="O2" s="14"/>
      <c r="P2" s="20"/>
      <c r="Q2" s="21"/>
      <c r="R2" s="88"/>
      <c r="S2" s="22" t="s">
        <v>12</v>
      </c>
      <c r="T2" s="14"/>
      <c r="U2" s="14"/>
      <c r="V2" s="14"/>
      <c r="W2" s="14"/>
      <c r="X2" s="15"/>
      <c r="Y2" s="19"/>
      <c r="Z2" s="22" t="s">
        <v>41</v>
      </c>
      <c r="AA2" s="14"/>
      <c r="AB2" s="14"/>
      <c r="AC2" s="20"/>
      <c r="AD2" s="14" t="s">
        <v>42</v>
      </c>
      <c r="AE2" s="15"/>
      <c r="AF2" s="9"/>
    </row>
    <row r="3" spans="1:33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24"/>
      <c r="L3" s="18" t="s">
        <v>3</v>
      </c>
      <c r="M3" s="18" t="s">
        <v>8</v>
      </c>
      <c r="N3" s="15" t="s">
        <v>5</v>
      </c>
      <c r="O3" s="18" t="s">
        <v>6</v>
      </c>
      <c r="P3" s="18" t="s">
        <v>13</v>
      </c>
      <c r="Q3" s="18" t="s">
        <v>14</v>
      </c>
      <c r="R3" s="24"/>
      <c r="S3" s="18" t="s">
        <v>3</v>
      </c>
      <c r="T3" s="18" t="s">
        <v>8</v>
      </c>
      <c r="U3" s="15" t="s">
        <v>5</v>
      </c>
      <c r="V3" s="18" t="s">
        <v>6</v>
      </c>
      <c r="W3" s="18" t="s">
        <v>13</v>
      </c>
      <c r="X3" s="18" t="s">
        <v>14</v>
      </c>
      <c r="Y3" s="24"/>
      <c r="Z3" s="18" t="s">
        <v>15</v>
      </c>
      <c r="AA3" s="18" t="s">
        <v>16</v>
      </c>
      <c r="AB3" s="15" t="s">
        <v>28</v>
      </c>
      <c r="AC3" s="15" t="s">
        <v>21</v>
      </c>
      <c r="AD3" s="17" t="s">
        <v>22</v>
      </c>
      <c r="AE3" s="18" t="s">
        <v>23</v>
      </c>
      <c r="AF3" s="9"/>
    </row>
    <row r="4" spans="1:33" s="86" customFormat="1" ht="15" customHeight="1" x14ac:dyDescent="0.25">
      <c r="A4" s="84"/>
      <c r="B4" s="25">
        <v>1984</v>
      </c>
      <c r="C4" s="25" t="s">
        <v>38</v>
      </c>
      <c r="D4" s="26" t="s">
        <v>26</v>
      </c>
      <c r="E4" s="27"/>
      <c r="F4" s="27" t="s">
        <v>27</v>
      </c>
      <c r="G4" s="85"/>
      <c r="H4" s="34"/>
      <c r="I4" s="25"/>
      <c r="J4" s="28"/>
      <c r="K4" s="29"/>
      <c r="L4" s="30"/>
      <c r="M4" s="30"/>
      <c r="N4" s="30"/>
      <c r="O4" s="30"/>
      <c r="P4" s="30"/>
      <c r="Q4" s="31"/>
      <c r="R4" s="29"/>
      <c r="S4" s="39"/>
      <c r="T4" s="32"/>
      <c r="U4" s="32"/>
      <c r="V4" s="32"/>
      <c r="W4" s="32"/>
      <c r="X4" s="32"/>
      <c r="Y4" s="29"/>
      <c r="Z4" s="30"/>
      <c r="AA4" s="30"/>
      <c r="AB4" s="30"/>
      <c r="AC4" s="31"/>
      <c r="AD4" s="33"/>
      <c r="AE4" s="30"/>
      <c r="AF4" s="9"/>
    </row>
    <row r="5" spans="1:33" s="86" customFormat="1" ht="15" customHeight="1" x14ac:dyDescent="0.25">
      <c r="A5" s="84"/>
      <c r="B5" s="25">
        <v>1985</v>
      </c>
      <c r="C5" s="25" t="s">
        <v>40</v>
      </c>
      <c r="D5" s="26" t="s">
        <v>26</v>
      </c>
      <c r="E5" s="27"/>
      <c r="F5" s="27" t="s">
        <v>27</v>
      </c>
      <c r="G5" s="85"/>
      <c r="H5" s="34"/>
      <c r="I5" s="25"/>
      <c r="J5" s="28"/>
      <c r="K5" s="29"/>
      <c r="L5" s="30"/>
      <c r="M5" s="30"/>
      <c r="N5" s="31"/>
      <c r="O5" s="30"/>
      <c r="P5" s="30"/>
      <c r="Q5" s="31"/>
      <c r="R5" s="29"/>
      <c r="S5" s="39"/>
      <c r="T5" s="32"/>
      <c r="U5" s="32"/>
      <c r="V5" s="32"/>
      <c r="W5" s="32"/>
      <c r="X5" s="32"/>
      <c r="Y5" s="29"/>
      <c r="Z5" s="30"/>
      <c r="AA5" s="30"/>
      <c r="AB5" s="31"/>
      <c r="AC5" s="31"/>
      <c r="AD5" s="33"/>
      <c r="AE5" s="30"/>
      <c r="AF5" s="9"/>
    </row>
    <row r="6" spans="1:33" s="86" customFormat="1" ht="15" customHeight="1" x14ac:dyDescent="0.25">
      <c r="A6" s="84"/>
      <c r="B6" s="25">
        <v>1986</v>
      </c>
      <c r="C6" s="25" t="s">
        <v>40</v>
      </c>
      <c r="D6" s="26" t="s">
        <v>26</v>
      </c>
      <c r="E6" s="27"/>
      <c r="F6" s="27" t="s">
        <v>27</v>
      </c>
      <c r="G6" s="85"/>
      <c r="H6" s="34"/>
      <c r="I6" s="25"/>
      <c r="J6" s="28"/>
      <c r="K6" s="29"/>
      <c r="L6" s="30"/>
      <c r="M6" s="30"/>
      <c r="N6" s="31"/>
      <c r="O6" s="30"/>
      <c r="P6" s="30"/>
      <c r="Q6" s="31"/>
      <c r="R6" s="29"/>
      <c r="S6" s="39"/>
      <c r="T6" s="32"/>
      <c r="U6" s="32"/>
      <c r="V6" s="32"/>
      <c r="W6" s="32"/>
      <c r="X6" s="32"/>
      <c r="Y6" s="29"/>
      <c r="Z6" s="30"/>
      <c r="AA6" s="30"/>
      <c r="AB6" s="31"/>
      <c r="AC6" s="31"/>
      <c r="AD6" s="33"/>
      <c r="AE6" s="30"/>
      <c r="AF6" s="9"/>
    </row>
    <row r="7" spans="1:33" s="86" customFormat="1" ht="15" customHeight="1" x14ac:dyDescent="0.25">
      <c r="A7" s="84"/>
      <c r="B7" s="25">
        <v>1987</v>
      </c>
      <c r="C7" s="25" t="s">
        <v>29</v>
      </c>
      <c r="D7" s="26" t="s">
        <v>26</v>
      </c>
      <c r="E7" s="27"/>
      <c r="F7" s="27" t="s">
        <v>27</v>
      </c>
      <c r="G7" s="85"/>
      <c r="H7" s="34"/>
      <c r="I7" s="25"/>
      <c r="J7" s="28"/>
      <c r="K7" s="29"/>
      <c r="L7" s="30"/>
      <c r="M7" s="30"/>
      <c r="N7" s="31"/>
      <c r="O7" s="30"/>
      <c r="P7" s="30"/>
      <c r="Q7" s="31"/>
      <c r="R7" s="29"/>
      <c r="S7" s="39"/>
      <c r="T7" s="32"/>
      <c r="U7" s="32"/>
      <c r="V7" s="32"/>
      <c r="W7" s="32"/>
      <c r="X7" s="32"/>
      <c r="Y7" s="29"/>
      <c r="Z7" s="30"/>
      <c r="AA7" s="30"/>
      <c r="AB7" s="31"/>
      <c r="AC7" s="31"/>
      <c r="AD7" s="33"/>
      <c r="AE7" s="30"/>
      <c r="AF7" s="9"/>
    </row>
    <row r="8" spans="1:33" s="86" customFormat="1" ht="15" customHeight="1" x14ac:dyDescent="0.25">
      <c r="A8" s="84"/>
      <c r="B8" s="25">
        <v>1988</v>
      </c>
      <c r="C8" s="25" t="s">
        <v>38</v>
      </c>
      <c r="D8" s="26" t="s">
        <v>26</v>
      </c>
      <c r="E8" s="27"/>
      <c r="F8" s="27" t="s">
        <v>27</v>
      </c>
      <c r="G8" s="85"/>
      <c r="H8" s="34"/>
      <c r="I8" s="25"/>
      <c r="J8" s="28"/>
      <c r="K8" s="29"/>
      <c r="L8" s="30"/>
      <c r="M8" s="30"/>
      <c r="N8" s="31"/>
      <c r="O8" s="30"/>
      <c r="P8" s="30"/>
      <c r="Q8" s="31"/>
      <c r="R8" s="29"/>
      <c r="S8" s="39"/>
      <c r="T8" s="32"/>
      <c r="U8" s="32"/>
      <c r="V8" s="32"/>
      <c r="W8" s="32"/>
      <c r="X8" s="32"/>
      <c r="Y8" s="29"/>
      <c r="Z8" s="30"/>
      <c r="AA8" s="30"/>
      <c r="AB8" s="31"/>
      <c r="AC8" s="31"/>
      <c r="AD8" s="33"/>
      <c r="AE8" s="30"/>
      <c r="AF8" s="9"/>
    </row>
    <row r="9" spans="1:33" s="23" customFormat="1" ht="15" customHeight="1" x14ac:dyDescent="0.25">
      <c r="A9" s="9"/>
      <c r="B9" s="25">
        <v>1989</v>
      </c>
      <c r="C9" s="25" t="s">
        <v>25</v>
      </c>
      <c r="D9" s="26" t="s">
        <v>26</v>
      </c>
      <c r="E9" s="27"/>
      <c r="F9" s="27" t="s">
        <v>27</v>
      </c>
      <c r="G9" s="25"/>
      <c r="H9" s="25"/>
      <c r="I9" s="25"/>
      <c r="J9" s="28"/>
      <c r="K9" s="29"/>
      <c r="L9" s="30"/>
      <c r="M9" s="30"/>
      <c r="N9" s="31"/>
      <c r="O9" s="30"/>
      <c r="P9" s="30"/>
      <c r="Q9" s="31"/>
      <c r="R9" s="29"/>
      <c r="S9" s="39"/>
      <c r="T9" s="32"/>
      <c r="U9" s="32"/>
      <c r="V9" s="32"/>
      <c r="W9" s="32"/>
      <c r="X9" s="32"/>
      <c r="Y9" s="29"/>
      <c r="Z9" s="30"/>
      <c r="AA9" s="30"/>
      <c r="AB9" s="31">
        <v>1</v>
      </c>
      <c r="AC9" s="31"/>
      <c r="AD9" s="33"/>
      <c r="AE9" s="30"/>
      <c r="AF9" s="9"/>
    </row>
    <row r="10" spans="1:33" s="23" customFormat="1" ht="15" customHeight="1" x14ac:dyDescent="0.25">
      <c r="A10" s="9"/>
      <c r="B10" s="25">
        <v>1990</v>
      </c>
      <c r="C10" s="25" t="s">
        <v>32</v>
      </c>
      <c r="D10" s="26" t="s">
        <v>26</v>
      </c>
      <c r="E10" s="27"/>
      <c r="F10" s="27" t="s">
        <v>27</v>
      </c>
      <c r="G10" s="34"/>
      <c r="H10" s="25"/>
      <c r="I10" s="25"/>
      <c r="J10" s="28"/>
      <c r="K10" s="29"/>
      <c r="L10" s="30"/>
      <c r="M10" s="30"/>
      <c r="N10" s="31"/>
      <c r="O10" s="30"/>
      <c r="P10" s="30"/>
      <c r="Q10" s="31"/>
      <c r="R10" s="29"/>
      <c r="S10" s="39"/>
      <c r="T10" s="32"/>
      <c r="U10" s="32"/>
      <c r="V10" s="32"/>
      <c r="W10" s="32"/>
      <c r="X10" s="32"/>
      <c r="Y10" s="29"/>
      <c r="Z10" s="30"/>
      <c r="AA10" s="30"/>
      <c r="AB10" s="31"/>
      <c r="AC10" s="31"/>
      <c r="AD10" s="33"/>
      <c r="AE10" s="30"/>
      <c r="AF10" s="9"/>
    </row>
    <row r="11" spans="1:33" s="23" customFormat="1" ht="15" customHeight="1" x14ac:dyDescent="0.25">
      <c r="A11" s="9"/>
      <c r="B11" s="35">
        <v>1991</v>
      </c>
      <c r="C11" s="35" t="s">
        <v>29</v>
      </c>
      <c r="D11" s="36" t="s">
        <v>30</v>
      </c>
      <c r="E11" s="35"/>
      <c r="F11" s="37" t="s">
        <v>31</v>
      </c>
      <c r="G11" s="78"/>
      <c r="H11" s="77"/>
      <c r="I11" s="35"/>
      <c r="J11" s="38"/>
      <c r="K11" s="29"/>
      <c r="L11" s="30"/>
      <c r="M11" s="30"/>
      <c r="N11" s="31"/>
      <c r="O11" s="30"/>
      <c r="P11" s="30"/>
      <c r="Q11" s="31"/>
      <c r="R11" s="29"/>
      <c r="S11" s="39"/>
      <c r="T11" s="32"/>
      <c r="U11" s="32"/>
      <c r="V11" s="32"/>
      <c r="W11" s="32"/>
      <c r="X11" s="32"/>
      <c r="Y11" s="29"/>
      <c r="Z11" s="30"/>
      <c r="AA11" s="30"/>
      <c r="AB11" s="31"/>
      <c r="AC11" s="31"/>
      <c r="AD11" s="33"/>
      <c r="AE11" s="30"/>
      <c r="AF11" s="9"/>
    </row>
    <row r="12" spans="1:33" s="23" customFormat="1" ht="15" customHeight="1" x14ac:dyDescent="0.2">
      <c r="A12" s="1"/>
      <c r="B12" s="16" t="s">
        <v>7</v>
      </c>
      <c r="C12" s="17"/>
      <c r="D12" s="15"/>
      <c r="E12" s="18">
        <f t="shared" ref="E12:I12" si="0">SUM(E9:E11)</f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40"/>
      <c r="K12" s="24"/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/>
      <c r="R12" s="24"/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/>
      <c r="Y12" s="24"/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9"/>
    </row>
    <row r="13" spans="1:33" ht="15" customHeight="1" x14ac:dyDescent="0.2">
      <c r="A13" s="9"/>
      <c r="B13" s="41" t="s">
        <v>2</v>
      </c>
      <c r="C13" s="33"/>
      <c r="D13" s="42">
        <v>15</v>
      </c>
      <c r="E13" s="43"/>
      <c r="F13" s="43"/>
      <c r="G13" s="43"/>
      <c r="H13" s="43"/>
      <c r="I13" s="43"/>
      <c r="J13" s="44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5"/>
      <c r="AE13" s="43"/>
      <c r="AF13" s="9"/>
    </row>
    <row r="14" spans="1:33" s="23" customFormat="1" ht="15" customHeight="1" x14ac:dyDescent="0.25">
      <c r="A14" s="9"/>
      <c r="B14" s="43"/>
      <c r="C14" s="43"/>
      <c r="D14" s="43"/>
      <c r="E14" s="43"/>
      <c r="F14" s="43"/>
      <c r="G14" s="43"/>
      <c r="H14" s="43"/>
      <c r="I14" s="43"/>
      <c r="J14" s="44"/>
      <c r="K14" s="29"/>
      <c r="L14" s="43"/>
      <c r="M14" s="46"/>
      <c r="N14" s="43"/>
      <c r="O14" s="43"/>
      <c r="P14" s="43"/>
      <c r="Q14" s="43"/>
      <c r="R14" s="29"/>
      <c r="S14" s="43"/>
      <c r="T14" s="43"/>
      <c r="U14" s="43"/>
      <c r="V14" s="43"/>
      <c r="W14" s="43"/>
      <c r="X14" s="43"/>
      <c r="Y14" s="29"/>
      <c r="Z14" s="43"/>
      <c r="AA14" s="43"/>
      <c r="AB14" s="43"/>
      <c r="AC14" s="43"/>
      <c r="AD14" s="43"/>
      <c r="AE14" s="43"/>
      <c r="AF14" s="9"/>
    </row>
    <row r="15" spans="1:33" ht="15" customHeight="1" x14ac:dyDescent="0.25">
      <c r="A15" s="9"/>
      <c r="B15" s="22" t="s">
        <v>36</v>
      </c>
      <c r="C15" s="47"/>
      <c r="D15" s="47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13</v>
      </c>
      <c r="J15" s="18" t="s">
        <v>14</v>
      </c>
      <c r="K15" s="24"/>
      <c r="L15" s="48" t="s">
        <v>20</v>
      </c>
      <c r="M15" s="12"/>
      <c r="N15" s="12"/>
      <c r="O15" s="12"/>
      <c r="P15" s="49"/>
      <c r="Q15" s="49"/>
      <c r="R15" s="49"/>
      <c r="S15" s="49"/>
      <c r="T15" s="49"/>
      <c r="U15" s="49"/>
      <c r="V15" s="49"/>
      <c r="W15" s="12"/>
      <c r="X15" s="12"/>
      <c r="Y15" s="49"/>
      <c r="Z15" s="12"/>
      <c r="AA15" s="12"/>
      <c r="AB15" s="12"/>
      <c r="AC15" s="12"/>
      <c r="AD15" s="12"/>
      <c r="AE15" s="50"/>
      <c r="AF15" s="9"/>
      <c r="AG15" s="43"/>
    </row>
    <row r="16" spans="1:33" ht="15" customHeight="1" x14ac:dyDescent="0.2">
      <c r="A16" s="9"/>
      <c r="B16" s="48" t="s">
        <v>9</v>
      </c>
      <c r="C16" s="12"/>
      <c r="D16" s="50"/>
      <c r="E16" s="30"/>
      <c r="F16" s="30"/>
      <c r="G16" s="30"/>
      <c r="H16" s="30"/>
      <c r="I16" s="30"/>
      <c r="J16" s="51"/>
      <c r="K16" s="24"/>
      <c r="L16" s="52"/>
      <c r="M16" s="53"/>
      <c r="N16" s="53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  <c r="AE16" s="90"/>
      <c r="AF16" s="9"/>
      <c r="AG16" s="43"/>
    </row>
    <row r="17" spans="1:33" ht="15" customHeight="1" x14ac:dyDescent="0.2">
      <c r="A17" s="9"/>
      <c r="B17" s="56" t="s">
        <v>11</v>
      </c>
      <c r="C17" s="57"/>
      <c r="D17" s="58"/>
      <c r="E17" s="30"/>
      <c r="F17" s="30"/>
      <c r="G17" s="30"/>
      <c r="H17" s="30"/>
      <c r="I17" s="30"/>
      <c r="J17" s="51"/>
      <c r="K17" s="24"/>
      <c r="L17" s="59"/>
      <c r="M17" s="60"/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/>
      <c r="AE17" s="91"/>
      <c r="AF17" s="9"/>
      <c r="AG17" s="43"/>
    </row>
    <row r="18" spans="1:33" ht="15" customHeight="1" x14ac:dyDescent="0.2">
      <c r="A18" s="9"/>
      <c r="B18" s="63" t="s">
        <v>12</v>
      </c>
      <c r="C18" s="64"/>
      <c r="D18" s="65"/>
      <c r="E18" s="39"/>
      <c r="F18" s="39"/>
      <c r="G18" s="39"/>
      <c r="H18" s="39"/>
      <c r="I18" s="39"/>
      <c r="J18" s="66"/>
      <c r="K18" s="24"/>
      <c r="L18" s="59"/>
      <c r="M18" s="60"/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/>
      <c r="AE18" s="91"/>
      <c r="AF18" s="9"/>
      <c r="AG18" s="43"/>
    </row>
    <row r="19" spans="1:33" ht="15" customHeight="1" x14ac:dyDescent="0.2">
      <c r="A19" s="9"/>
      <c r="B19" s="67" t="s">
        <v>17</v>
      </c>
      <c r="C19" s="68"/>
      <c r="D19" s="69"/>
      <c r="E19" s="18"/>
      <c r="F19" s="18"/>
      <c r="G19" s="18"/>
      <c r="H19" s="18"/>
      <c r="I19" s="18"/>
      <c r="J19" s="40"/>
      <c r="K19" s="24"/>
      <c r="L19" s="70"/>
      <c r="M19" s="71"/>
      <c r="N19" s="71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/>
      <c r="AE19" s="92"/>
      <c r="AF19" s="9"/>
      <c r="AG19" s="43"/>
    </row>
    <row r="20" spans="1:33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4"/>
      <c r="K20" s="24"/>
      <c r="L20" s="43"/>
      <c r="M20" s="46"/>
      <c r="N20" s="43"/>
      <c r="O20" s="43"/>
      <c r="P20" s="24"/>
      <c r="Q20" s="24"/>
      <c r="R20" s="24"/>
      <c r="S20" s="24"/>
      <c r="T20" s="74"/>
      <c r="U20" s="43"/>
      <c r="V20" s="43"/>
      <c r="W20" s="43"/>
      <c r="X20" s="43"/>
      <c r="Y20" s="24"/>
      <c r="Z20" s="43"/>
      <c r="AA20" s="43"/>
      <c r="AB20" s="43"/>
      <c r="AC20" s="43"/>
      <c r="AD20" s="43"/>
      <c r="AE20" s="43"/>
      <c r="AF20" s="9"/>
      <c r="AG20" s="24"/>
    </row>
    <row r="21" spans="1:33" ht="15" customHeight="1" x14ac:dyDescent="0.25">
      <c r="A21" s="9"/>
      <c r="B21" s="43" t="s">
        <v>33</v>
      </c>
      <c r="C21" s="43"/>
      <c r="D21" s="43" t="s">
        <v>34</v>
      </c>
      <c r="E21" s="43"/>
      <c r="F21" s="43"/>
      <c r="G21" s="43"/>
      <c r="H21" s="43"/>
      <c r="I21" s="43"/>
      <c r="J21" s="44"/>
      <c r="K21" s="24"/>
      <c r="L21" s="43"/>
      <c r="M21" s="46"/>
      <c r="N21" s="43"/>
      <c r="O21" s="43"/>
      <c r="P21" s="24"/>
      <c r="Q21" s="24"/>
      <c r="R21" s="24"/>
      <c r="S21" s="24"/>
      <c r="T21" s="74"/>
      <c r="U21" s="43"/>
      <c r="V21" s="43"/>
      <c r="W21" s="43"/>
      <c r="X21" s="43"/>
      <c r="Y21" s="24"/>
      <c r="Z21" s="43"/>
      <c r="AA21" s="43"/>
      <c r="AB21" s="43"/>
      <c r="AC21" s="43"/>
      <c r="AD21" s="43"/>
      <c r="AE21" s="43"/>
      <c r="AF21" s="9"/>
    </row>
    <row r="22" spans="1:33" ht="15" customHeight="1" x14ac:dyDescent="0.25">
      <c r="A22" s="9"/>
      <c r="B22" s="43"/>
      <c r="C22" s="43"/>
      <c r="D22" s="43" t="s">
        <v>39</v>
      </c>
      <c r="E22" s="43"/>
      <c r="F22" s="43"/>
      <c r="G22" s="43"/>
      <c r="H22" s="43"/>
      <c r="I22" s="43"/>
      <c r="J22" s="44"/>
      <c r="K22" s="24"/>
      <c r="L22" s="43"/>
      <c r="M22" s="46"/>
      <c r="N22" s="43"/>
      <c r="O22" s="43"/>
      <c r="P22" s="24"/>
      <c r="Q22" s="24"/>
      <c r="R22" s="24"/>
      <c r="S22" s="24"/>
      <c r="T22" s="74"/>
      <c r="U22" s="43"/>
      <c r="V22" s="43"/>
      <c r="W22" s="43"/>
      <c r="X22" s="43"/>
      <c r="Y22" s="24"/>
      <c r="Z22" s="43"/>
      <c r="AA22" s="43"/>
      <c r="AB22" s="43"/>
      <c r="AC22" s="43"/>
      <c r="AD22" s="43"/>
      <c r="AE22" s="43"/>
      <c r="AF22" s="9"/>
    </row>
    <row r="23" spans="1:33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4"/>
      <c r="K23" s="24"/>
      <c r="L23" s="43"/>
      <c r="M23" s="46"/>
      <c r="N23" s="43"/>
      <c r="O23" s="43"/>
      <c r="P23" s="24"/>
      <c r="Q23" s="24"/>
      <c r="R23" s="24"/>
      <c r="S23" s="24"/>
      <c r="T23" s="74"/>
      <c r="U23" s="43"/>
      <c r="V23" s="43"/>
      <c r="W23" s="43"/>
      <c r="X23" s="43"/>
      <c r="Y23" s="24"/>
      <c r="Z23" s="43"/>
      <c r="AA23" s="43"/>
      <c r="AB23" s="43"/>
      <c r="AC23" s="43"/>
      <c r="AD23" s="43"/>
      <c r="AE23" s="43"/>
      <c r="AF23" s="9"/>
    </row>
    <row r="24" spans="1:33" s="81" customFormat="1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24"/>
      <c r="L24" s="43"/>
      <c r="M24" s="46"/>
      <c r="N24" s="43"/>
      <c r="O24" s="43"/>
      <c r="P24" s="24"/>
      <c r="Q24" s="24"/>
      <c r="R24" s="24"/>
      <c r="S24" s="24"/>
      <c r="T24" s="74"/>
      <c r="U24" s="43"/>
      <c r="V24" s="43"/>
      <c r="W24" s="43"/>
      <c r="X24" s="43"/>
      <c r="Y24" s="24"/>
      <c r="Z24" s="43"/>
      <c r="AA24" s="43"/>
      <c r="AB24" s="43"/>
      <c r="AC24" s="43"/>
      <c r="AD24" s="43"/>
      <c r="AE24" s="43"/>
      <c r="AF24" s="1"/>
      <c r="AG24" s="8"/>
    </row>
    <row r="25" spans="1:33" s="81" customFormat="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24"/>
      <c r="L25" s="43"/>
      <c r="M25" s="46"/>
      <c r="N25" s="43"/>
      <c r="O25" s="43"/>
      <c r="P25" s="24"/>
      <c r="Q25" s="24"/>
      <c r="R25" s="24"/>
      <c r="S25" s="24"/>
      <c r="T25" s="74"/>
      <c r="U25" s="7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89"/>
      <c r="AG25" s="8"/>
    </row>
    <row r="26" spans="1:33" s="81" customFormat="1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24"/>
      <c r="L26" s="43"/>
      <c r="M26" s="46"/>
      <c r="N26" s="43"/>
      <c r="O26" s="43"/>
      <c r="P26" s="24"/>
      <c r="Q26" s="24"/>
      <c r="R26" s="24"/>
      <c r="S26" s="24"/>
      <c r="T26" s="74"/>
      <c r="U26" s="7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89"/>
      <c r="AG26" s="8"/>
    </row>
    <row r="27" spans="1:33" s="81" customFormat="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24"/>
      <c r="L27" s="43"/>
      <c r="M27" s="46"/>
      <c r="N27" s="43"/>
      <c r="O27" s="43"/>
      <c r="P27" s="24"/>
      <c r="Q27" s="24"/>
      <c r="R27" s="24"/>
      <c r="S27" s="24"/>
      <c r="T27" s="74"/>
      <c r="U27" s="7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89"/>
      <c r="AG27" s="8"/>
    </row>
    <row r="28" spans="1:33" s="81" customFormat="1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24"/>
      <c r="L28" s="43"/>
      <c r="M28" s="46"/>
      <c r="N28" s="43"/>
      <c r="O28" s="43"/>
      <c r="P28" s="24"/>
      <c r="Q28" s="24"/>
      <c r="R28" s="24"/>
      <c r="S28" s="24"/>
      <c r="T28" s="74"/>
      <c r="U28" s="7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89"/>
      <c r="AG28" s="8"/>
    </row>
    <row r="29" spans="1:33" s="81" customFormat="1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24"/>
      <c r="L29" s="43"/>
      <c r="M29" s="46"/>
      <c r="N29" s="43"/>
      <c r="O29" s="43"/>
      <c r="P29" s="24"/>
      <c r="Q29" s="24"/>
      <c r="R29" s="24"/>
      <c r="S29" s="24"/>
      <c r="T29" s="74"/>
      <c r="U29" s="7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89"/>
      <c r="AG29" s="8"/>
    </row>
    <row r="30" spans="1:33" s="81" customFormat="1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24"/>
      <c r="L30" s="43"/>
      <c r="M30" s="46"/>
      <c r="N30" s="43"/>
      <c r="O30" s="43"/>
      <c r="P30" s="24"/>
      <c r="Q30" s="24"/>
      <c r="R30" s="24"/>
      <c r="S30" s="24"/>
      <c r="T30" s="74"/>
      <c r="U30" s="7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89"/>
      <c r="AG30" s="8"/>
    </row>
    <row r="31" spans="1:33" s="81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24"/>
      <c r="L31" s="43"/>
      <c r="M31" s="46"/>
      <c r="N31" s="43"/>
      <c r="O31" s="43"/>
      <c r="P31" s="24"/>
      <c r="Q31" s="24"/>
      <c r="R31" s="24"/>
      <c r="S31" s="24"/>
      <c r="T31" s="74"/>
      <c r="U31" s="7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89"/>
      <c r="AG31" s="8"/>
    </row>
    <row r="32" spans="1:33" s="81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24"/>
      <c r="L32" s="43"/>
      <c r="M32" s="46"/>
      <c r="N32" s="43"/>
      <c r="O32" s="43"/>
      <c r="P32" s="24"/>
      <c r="Q32" s="24"/>
      <c r="R32" s="24"/>
      <c r="S32" s="24"/>
      <c r="T32" s="74"/>
      <c r="U32" s="7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89"/>
      <c r="AG32" s="8"/>
    </row>
    <row r="33" spans="1:33" s="81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24"/>
      <c r="L33" s="43"/>
      <c r="M33" s="46"/>
      <c r="N33" s="43"/>
      <c r="O33" s="43"/>
      <c r="P33" s="24"/>
      <c r="Q33" s="24"/>
      <c r="R33" s="24"/>
      <c r="S33" s="24"/>
      <c r="T33" s="74"/>
      <c r="U33" s="7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89"/>
      <c r="AG33" s="8"/>
    </row>
    <row r="34" spans="1:33" s="81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24"/>
      <c r="L34" s="43"/>
      <c r="M34" s="46"/>
      <c r="N34" s="43"/>
      <c r="O34" s="43"/>
      <c r="P34" s="24"/>
      <c r="Q34" s="24"/>
      <c r="R34" s="24"/>
      <c r="S34" s="24"/>
      <c r="T34" s="74"/>
      <c r="U34" s="7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89"/>
      <c r="AG34" s="8"/>
    </row>
    <row r="35" spans="1:33" s="81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24"/>
      <c r="L35" s="43"/>
      <c r="M35" s="46"/>
      <c r="N35" s="43"/>
      <c r="O35" s="43"/>
      <c r="P35" s="24"/>
      <c r="Q35" s="24"/>
      <c r="R35" s="24"/>
      <c r="S35" s="24"/>
      <c r="T35" s="74"/>
      <c r="U35" s="7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89"/>
      <c r="AG35" s="8"/>
    </row>
    <row r="36" spans="1:33" s="81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24"/>
      <c r="L36" s="43"/>
      <c r="M36" s="46"/>
      <c r="N36" s="43"/>
      <c r="O36" s="43"/>
      <c r="P36" s="24"/>
      <c r="Q36" s="24"/>
      <c r="R36" s="24"/>
      <c r="S36" s="24"/>
      <c r="T36" s="74"/>
      <c r="U36" s="7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89"/>
      <c r="AG36" s="8"/>
    </row>
    <row r="37" spans="1:33" s="81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24"/>
      <c r="L37" s="43"/>
      <c r="M37" s="46"/>
      <c r="N37" s="43"/>
      <c r="O37" s="43"/>
      <c r="P37" s="24"/>
      <c r="Q37" s="24"/>
      <c r="R37" s="24"/>
      <c r="S37" s="24"/>
      <c r="T37" s="74"/>
      <c r="U37" s="7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89"/>
      <c r="AG37" s="8"/>
    </row>
    <row r="38" spans="1:33" s="81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24"/>
      <c r="L38" s="43"/>
      <c r="M38" s="46"/>
      <c r="N38" s="43"/>
      <c r="O38" s="43"/>
      <c r="P38" s="24"/>
      <c r="Q38" s="24"/>
      <c r="R38" s="24"/>
      <c r="S38" s="24"/>
      <c r="T38" s="74"/>
      <c r="U38" s="7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89"/>
      <c r="AG38" s="8"/>
    </row>
    <row r="39" spans="1:33" s="81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24"/>
      <c r="L39" s="43"/>
      <c r="M39" s="46"/>
      <c r="N39" s="43"/>
      <c r="O39" s="43"/>
      <c r="P39" s="24"/>
      <c r="Q39" s="24"/>
      <c r="R39" s="24"/>
      <c r="S39" s="24"/>
      <c r="T39" s="74"/>
      <c r="U39" s="7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89"/>
      <c r="AG39" s="8"/>
    </row>
    <row r="40" spans="1:33" s="81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24"/>
      <c r="L40" s="43"/>
      <c r="M40" s="46"/>
      <c r="N40" s="43"/>
      <c r="O40" s="43"/>
      <c r="P40" s="24"/>
      <c r="Q40" s="24"/>
      <c r="R40" s="24"/>
      <c r="S40" s="24"/>
      <c r="T40" s="74"/>
      <c r="U40" s="7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89"/>
      <c r="AG40" s="8"/>
    </row>
    <row r="41" spans="1:33" s="81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24"/>
      <c r="L41" s="43"/>
      <c r="M41" s="46"/>
      <c r="N41" s="43"/>
      <c r="O41" s="43"/>
      <c r="P41" s="24"/>
      <c r="Q41" s="24"/>
      <c r="R41" s="24"/>
      <c r="S41" s="24"/>
      <c r="T41" s="74"/>
      <c r="U41" s="7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89"/>
      <c r="AG41" s="8"/>
    </row>
    <row r="42" spans="1:33" s="81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24"/>
      <c r="L42" s="43"/>
      <c r="M42" s="46"/>
      <c r="N42" s="43"/>
      <c r="O42" s="43"/>
      <c r="P42" s="24"/>
      <c r="Q42" s="24"/>
      <c r="R42" s="24"/>
      <c r="S42" s="24"/>
      <c r="T42" s="74"/>
      <c r="U42" s="7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89"/>
      <c r="AG42" s="8"/>
    </row>
    <row r="43" spans="1:33" s="81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24"/>
      <c r="L43" s="43"/>
      <c r="M43" s="46"/>
      <c r="N43" s="43"/>
      <c r="O43" s="43"/>
      <c r="P43" s="24"/>
      <c r="Q43" s="24"/>
      <c r="R43" s="24"/>
      <c r="S43" s="24"/>
      <c r="T43" s="74"/>
      <c r="U43" s="7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89"/>
      <c r="AG43" s="8"/>
    </row>
    <row r="44" spans="1:33" s="81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24"/>
      <c r="L44" s="43"/>
      <c r="M44" s="46"/>
      <c r="N44" s="43"/>
      <c r="O44" s="43"/>
      <c r="P44" s="24"/>
      <c r="Q44" s="24"/>
      <c r="R44" s="24"/>
      <c r="S44" s="24"/>
      <c r="T44" s="74"/>
      <c r="U44" s="7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89"/>
      <c r="AG44" s="8"/>
    </row>
    <row r="45" spans="1:33" s="81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24"/>
      <c r="L45" s="43"/>
      <c r="M45" s="46"/>
      <c r="N45" s="43"/>
      <c r="O45" s="43"/>
      <c r="P45" s="24"/>
      <c r="Q45" s="24"/>
      <c r="R45" s="24"/>
      <c r="S45" s="24"/>
      <c r="T45" s="74"/>
      <c r="U45" s="7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89"/>
      <c r="AG45" s="8"/>
    </row>
    <row r="46" spans="1:33" s="81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24"/>
      <c r="L46" s="43"/>
      <c r="M46" s="46"/>
      <c r="N46" s="43"/>
      <c r="O46" s="43"/>
      <c r="P46" s="24"/>
      <c r="Q46" s="24"/>
      <c r="R46" s="24"/>
      <c r="S46" s="24"/>
      <c r="T46" s="74"/>
      <c r="U46" s="7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89"/>
      <c r="AG46" s="8"/>
    </row>
    <row r="47" spans="1:33" s="81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24"/>
      <c r="L47" s="43"/>
      <c r="M47" s="46"/>
      <c r="N47" s="43"/>
      <c r="O47" s="43"/>
      <c r="P47" s="24"/>
      <c r="Q47" s="24"/>
      <c r="R47" s="24"/>
      <c r="S47" s="24"/>
      <c r="T47" s="74"/>
      <c r="U47" s="7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89"/>
      <c r="AG47" s="8"/>
    </row>
    <row r="48" spans="1:33" s="81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24"/>
      <c r="L48" s="43"/>
      <c r="M48" s="46"/>
      <c r="N48" s="43"/>
      <c r="O48" s="43"/>
      <c r="P48" s="24"/>
      <c r="Q48" s="24"/>
      <c r="R48" s="24"/>
      <c r="S48" s="24"/>
      <c r="T48" s="74"/>
      <c r="U48" s="7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89"/>
      <c r="AG48" s="8"/>
    </row>
    <row r="49" spans="1:33" s="81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24"/>
      <c r="L49" s="43"/>
      <c r="M49" s="46"/>
      <c r="N49" s="43"/>
      <c r="O49" s="43"/>
      <c r="P49" s="24"/>
      <c r="Q49" s="24"/>
      <c r="R49" s="24"/>
      <c r="S49" s="24"/>
      <c r="T49" s="74"/>
      <c r="U49" s="7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89"/>
      <c r="AG49" s="8"/>
    </row>
    <row r="50" spans="1:33" s="81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24"/>
      <c r="L50" s="43"/>
      <c r="M50" s="46"/>
      <c r="N50" s="43"/>
      <c r="O50" s="43"/>
      <c r="P50" s="24"/>
      <c r="Q50" s="24"/>
      <c r="R50" s="24"/>
      <c r="S50" s="24"/>
      <c r="T50" s="74"/>
      <c r="U50" s="7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89"/>
      <c r="AG50" s="8"/>
    </row>
    <row r="51" spans="1:33" s="81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24"/>
      <c r="L51" s="43"/>
      <c r="M51" s="46"/>
      <c r="N51" s="43"/>
      <c r="O51" s="43"/>
      <c r="P51" s="24"/>
      <c r="Q51" s="24"/>
      <c r="R51" s="24"/>
      <c r="S51" s="24"/>
      <c r="T51" s="74"/>
      <c r="U51" s="7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89"/>
      <c r="AG51" s="8"/>
    </row>
    <row r="52" spans="1:33" s="81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24"/>
      <c r="L52" s="43"/>
      <c r="M52" s="46"/>
      <c r="N52" s="43"/>
      <c r="O52" s="43"/>
      <c r="P52" s="24"/>
      <c r="Q52" s="24"/>
      <c r="R52" s="24"/>
      <c r="S52" s="24"/>
      <c r="T52" s="74"/>
      <c r="U52" s="7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89"/>
      <c r="AG52" s="8"/>
    </row>
    <row r="53" spans="1:33" s="81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24"/>
      <c r="L53" s="43"/>
      <c r="M53" s="46"/>
      <c r="N53" s="43"/>
      <c r="O53" s="43"/>
      <c r="P53" s="24"/>
      <c r="Q53" s="24"/>
      <c r="R53" s="24"/>
      <c r="S53" s="24"/>
      <c r="T53" s="74"/>
      <c r="U53" s="7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89"/>
      <c r="AG53" s="8"/>
    </row>
    <row r="54" spans="1:33" s="81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24"/>
      <c r="L54" s="43"/>
      <c r="M54" s="46"/>
      <c r="N54" s="43"/>
      <c r="O54" s="43"/>
      <c r="P54" s="24"/>
      <c r="Q54" s="24"/>
      <c r="R54" s="24"/>
      <c r="S54" s="24"/>
      <c r="T54" s="74"/>
      <c r="U54" s="7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89"/>
      <c r="AG54" s="8"/>
    </row>
    <row r="55" spans="1:33" s="81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24"/>
      <c r="L55" s="43"/>
      <c r="M55" s="46"/>
      <c r="N55" s="43"/>
      <c r="O55" s="43"/>
      <c r="P55" s="24"/>
      <c r="Q55" s="24"/>
      <c r="R55" s="24"/>
      <c r="S55" s="24"/>
      <c r="T55" s="74"/>
      <c r="U55" s="7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89"/>
      <c r="AG55" s="8"/>
    </row>
    <row r="56" spans="1:33" s="81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24"/>
      <c r="L56" s="43"/>
      <c r="M56" s="46"/>
      <c r="N56" s="43"/>
      <c r="O56" s="43"/>
      <c r="P56" s="24"/>
      <c r="Q56" s="24"/>
      <c r="R56" s="24"/>
      <c r="S56" s="24"/>
      <c r="T56" s="74"/>
      <c r="U56" s="7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89"/>
      <c r="AG56" s="8"/>
    </row>
    <row r="57" spans="1:33" s="81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24"/>
      <c r="L57" s="43"/>
      <c r="M57" s="46"/>
      <c r="N57" s="43"/>
      <c r="O57" s="43"/>
      <c r="P57" s="24"/>
      <c r="Q57" s="24"/>
      <c r="R57" s="24"/>
      <c r="S57" s="24"/>
      <c r="T57" s="74"/>
      <c r="U57" s="7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89"/>
      <c r="AG57" s="8"/>
    </row>
    <row r="58" spans="1:33" ht="15" customHeight="1" x14ac:dyDescent="0.25">
      <c r="B58" s="43"/>
      <c r="C58" s="43"/>
      <c r="D58" s="43"/>
      <c r="E58" s="43"/>
      <c r="F58" s="43"/>
      <c r="G58" s="43"/>
      <c r="H58" s="43"/>
      <c r="I58" s="43"/>
      <c r="AF58" s="89"/>
    </row>
    <row r="59" spans="1:33" ht="15" customHeight="1" x14ac:dyDescent="0.25">
      <c r="B59" s="43"/>
      <c r="C59" s="43"/>
      <c r="D59" s="43"/>
      <c r="E59" s="43"/>
      <c r="F59" s="43"/>
      <c r="G59" s="43"/>
      <c r="H59" s="43"/>
      <c r="I59" s="43"/>
      <c r="AF59" s="89"/>
    </row>
    <row r="60" spans="1:33" ht="15" customHeight="1" x14ac:dyDescent="0.25">
      <c r="B60" s="43"/>
      <c r="C60" s="43"/>
      <c r="D60" s="43"/>
      <c r="E60" s="43"/>
      <c r="F60" s="43"/>
      <c r="G60" s="43"/>
      <c r="H60" s="43"/>
      <c r="I60" s="43"/>
      <c r="AF60" s="89"/>
    </row>
    <row r="61" spans="1:33" ht="15" customHeight="1" x14ac:dyDescent="0.25">
      <c r="B61" s="43"/>
      <c r="C61" s="43"/>
      <c r="D61" s="43"/>
      <c r="E61" s="43"/>
      <c r="F61" s="43"/>
      <c r="G61" s="43"/>
      <c r="H61" s="43"/>
      <c r="I61" s="43"/>
    </row>
    <row r="62" spans="1:33" ht="15" customHeight="1" x14ac:dyDescent="0.25">
      <c r="B62" s="43"/>
      <c r="C62" s="43"/>
      <c r="D62" s="43"/>
      <c r="E62" s="43"/>
      <c r="F62" s="43"/>
      <c r="G62" s="43"/>
      <c r="H62" s="43"/>
      <c r="I62" s="43"/>
    </row>
    <row r="63" spans="1:33" ht="15" customHeight="1" x14ac:dyDescent="0.25">
      <c r="B63" s="43"/>
      <c r="C63" s="43"/>
      <c r="D63" s="43"/>
      <c r="E63" s="43"/>
      <c r="F63" s="43"/>
      <c r="G63" s="43"/>
      <c r="H63" s="43"/>
      <c r="I63" s="43"/>
    </row>
    <row r="64" spans="1:33" ht="15" customHeight="1" x14ac:dyDescent="0.25">
      <c r="B64" s="43"/>
      <c r="C64" s="43"/>
      <c r="D64" s="43"/>
      <c r="E64" s="43"/>
      <c r="F64" s="43"/>
      <c r="G64" s="43"/>
      <c r="H64" s="43"/>
      <c r="I64" s="43"/>
    </row>
    <row r="65" spans="2:10" ht="15" customHeight="1" x14ac:dyDescent="0.25">
      <c r="B65" s="43"/>
      <c r="C65" s="43"/>
      <c r="D65" s="43"/>
      <c r="E65" s="43"/>
      <c r="F65" s="43"/>
      <c r="G65" s="43"/>
      <c r="H65" s="43"/>
      <c r="I65" s="43"/>
      <c r="J65" s="8"/>
    </row>
    <row r="66" spans="2:10" ht="15" customHeight="1" x14ac:dyDescent="0.25">
      <c r="B66" s="43"/>
      <c r="C66" s="43"/>
      <c r="D66" s="43"/>
      <c r="E66" s="43"/>
      <c r="F66" s="43"/>
      <c r="G66" s="43"/>
      <c r="H66" s="43"/>
      <c r="I66" s="43"/>
      <c r="J66" s="8"/>
    </row>
    <row r="67" spans="2:10" ht="15" customHeight="1" x14ac:dyDescent="0.25">
      <c r="B67" s="43"/>
      <c r="C67" s="43"/>
      <c r="D67" s="43"/>
      <c r="E67" s="43"/>
      <c r="F67" s="43"/>
      <c r="G67" s="43"/>
      <c r="H67" s="43"/>
      <c r="I67" s="43"/>
      <c r="J67" s="8"/>
    </row>
    <row r="68" spans="2:10" ht="15" customHeight="1" x14ac:dyDescent="0.25">
      <c r="B68" s="43"/>
      <c r="C68" s="43"/>
      <c r="D68" s="43"/>
      <c r="E68" s="43"/>
      <c r="F68" s="43"/>
      <c r="G68" s="43"/>
      <c r="H68" s="43"/>
      <c r="I68" s="43"/>
      <c r="J6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41" t="s">
        <v>24</v>
      </c>
      <c r="C1" s="11"/>
      <c r="D1" s="12"/>
      <c r="E1" s="79" t="s">
        <v>37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3" t="s">
        <v>43</v>
      </c>
      <c r="C2" s="94"/>
      <c r="D2" s="95"/>
      <c r="E2" s="13" t="s">
        <v>9</v>
      </c>
      <c r="F2" s="14"/>
      <c r="G2" s="14"/>
      <c r="H2" s="14"/>
      <c r="I2" s="20"/>
      <c r="J2" s="15"/>
      <c r="K2" s="87"/>
      <c r="L2" s="22" t="s">
        <v>44</v>
      </c>
      <c r="M2" s="14"/>
      <c r="N2" s="14"/>
      <c r="O2" s="21"/>
      <c r="P2" s="19"/>
      <c r="Q2" s="22" t="s">
        <v>45</v>
      </c>
      <c r="R2" s="14"/>
      <c r="S2" s="14"/>
      <c r="T2" s="14"/>
      <c r="U2" s="20"/>
      <c r="V2" s="21"/>
      <c r="W2" s="19"/>
      <c r="X2" s="96" t="s">
        <v>46</v>
      </c>
      <c r="Y2" s="97"/>
      <c r="Z2" s="98"/>
      <c r="AA2" s="13" t="s">
        <v>9</v>
      </c>
      <c r="AB2" s="14"/>
      <c r="AC2" s="14"/>
      <c r="AD2" s="14"/>
      <c r="AE2" s="20"/>
      <c r="AF2" s="15"/>
      <c r="AG2" s="87"/>
      <c r="AH2" s="22" t="s">
        <v>47</v>
      </c>
      <c r="AI2" s="14"/>
      <c r="AJ2" s="14"/>
      <c r="AK2" s="21"/>
      <c r="AL2" s="19"/>
      <c r="AM2" s="22" t="s">
        <v>45</v>
      </c>
      <c r="AN2" s="14"/>
      <c r="AO2" s="14"/>
      <c r="AP2" s="14"/>
      <c r="AQ2" s="20"/>
      <c r="AR2" s="21"/>
      <c r="AS2" s="9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99"/>
      <c r="L3" s="18" t="s">
        <v>5</v>
      </c>
      <c r="M3" s="18" t="s">
        <v>6</v>
      </c>
      <c r="N3" s="18" t="s">
        <v>48</v>
      </c>
      <c r="O3" s="18" t="s">
        <v>13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14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14</v>
      </c>
      <c r="AG3" s="99"/>
      <c r="AH3" s="18" t="s">
        <v>5</v>
      </c>
      <c r="AI3" s="18" t="s">
        <v>6</v>
      </c>
      <c r="AJ3" s="18" t="s">
        <v>48</v>
      </c>
      <c r="AK3" s="18" t="s">
        <v>13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14</v>
      </c>
      <c r="AS3" s="9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1"/>
      <c r="D4" s="41"/>
      <c r="E4" s="30"/>
      <c r="F4" s="30"/>
      <c r="G4" s="30"/>
      <c r="H4" s="30"/>
      <c r="I4" s="30"/>
      <c r="J4" s="100"/>
      <c r="K4" s="29"/>
      <c r="L4" s="101"/>
      <c r="M4" s="18"/>
      <c r="N4" s="18"/>
      <c r="O4" s="18"/>
      <c r="P4" s="24"/>
      <c r="Q4" s="30"/>
      <c r="R4" s="30"/>
      <c r="S4" s="31"/>
      <c r="T4" s="30"/>
      <c r="U4" s="30"/>
      <c r="V4" s="102"/>
      <c r="W4" s="29"/>
      <c r="X4" s="30">
        <v>1984</v>
      </c>
      <c r="Y4" s="30" t="s">
        <v>38</v>
      </c>
      <c r="Z4" s="2" t="s">
        <v>26</v>
      </c>
      <c r="AA4" s="30">
        <v>18</v>
      </c>
      <c r="AB4" s="30">
        <v>0</v>
      </c>
      <c r="AC4" s="30">
        <v>5</v>
      </c>
      <c r="AD4" s="30">
        <v>24</v>
      </c>
      <c r="AE4" s="30"/>
      <c r="AF4" s="51"/>
      <c r="AG4" s="24"/>
      <c r="AH4" s="18"/>
      <c r="AI4" s="18"/>
      <c r="AJ4" s="18"/>
      <c r="AK4" s="18"/>
      <c r="AL4" s="24"/>
      <c r="AM4" s="30"/>
      <c r="AN4" s="30"/>
      <c r="AO4" s="31"/>
      <c r="AP4" s="30"/>
      <c r="AQ4" s="30"/>
      <c r="AR4" s="31"/>
      <c r="AS4" s="2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3"/>
      <c r="D5" s="41"/>
      <c r="E5" s="30"/>
      <c r="F5" s="30"/>
      <c r="G5" s="30"/>
      <c r="H5" s="31"/>
      <c r="I5" s="30"/>
      <c r="J5" s="100"/>
      <c r="K5" s="29"/>
      <c r="L5" s="101"/>
      <c r="M5" s="18"/>
      <c r="N5" s="18"/>
      <c r="O5" s="18"/>
      <c r="P5" s="24"/>
      <c r="Q5" s="30"/>
      <c r="R5" s="30"/>
      <c r="S5" s="31"/>
      <c r="T5" s="30"/>
      <c r="U5" s="30"/>
      <c r="V5" s="31"/>
      <c r="W5" s="29"/>
      <c r="X5" s="30">
        <v>1985</v>
      </c>
      <c r="Y5" s="30" t="s">
        <v>40</v>
      </c>
      <c r="Z5" s="2" t="s">
        <v>26</v>
      </c>
      <c r="AA5" s="30">
        <v>18</v>
      </c>
      <c r="AB5" s="30">
        <v>0</v>
      </c>
      <c r="AC5" s="30">
        <v>7</v>
      </c>
      <c r="AD5" s="30">
        <v>30</v>
      </c>
      <c r="AE5" s="30"/>
      <c r="AF5" s="51"/>
      <c r="AG5" s="24"/>
      <c r="AH5" s="18"/>
      <c r="AI5" s="18" t="s">
        <v>54</v>
      </c>
      <c r="AJ5" s="18"/>
      <c r="AK5" s="18"/>
      <c r="AL5" s="24"/>
      <c r="AM5" s="30"/>
      <c r="AN5" s="30"/>
      <c r="AO5" s="31"/>
      <c r="AP5" s="30"/>
      <c r="AQ5" s="30"/>
      <c r="AR5" s="31"/>
      <c r="AS5" s="2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3"/>
      <c r="D6" s="41"/>
      <c r="E6" s="30"/>
      <c r="F6" s="30"/>
      <c r="G6" s="30"/>
      <c r="H6" s="31"/>
      <c r="I6" s="30"/>
      <c r="J6" s="100"/>
      <c r="K6" s="29"/>
      <c r="L6" s="101"/>
      <c r="M6" s="18"/>
      <c r="N6" s="18"/>
      <c r="O6" s="18"/>
      <c r="Q6" s="30"/>
      <c r="R6" s="30"/>
      <c r="S6" s="31"/>
      <c r="T6" s="30"/>
      <c r="U6" s="30"/>
      <c r="V6" s="31"/>
      <c r="W6" s="29"/>
      <c r="X6" s="30">
        <v>1986</v>
      </c>
      <c r="Y6" s="30" t="s">
        <v>40</v>
      </c>
      <c r="Z6" s="2" t="s">
        <v>26</v>
      </c>
      <c r="AA6" s="30">
        <v>21</v>
      </c>
      <c r="AB6" s="30">
        <v>0</v>
      </c>
      <c r="AC6" s="30">
        <v>8</v>
      </c>
      <c r="AD6" s="30">
        <v>26</v>
      </c>
      <c r="AE6" s="30"/>
      <c r="AF6" s="51"/>
      <c r="AG6" s="24"/>
      <c r="AH6" s="18"/>
      <c r="AI6" s="18"/>
      <c r="AJ6" s="18"/>
      <c r="AK6" s="18"/>
      <c r="AM6" s="30"/>
      <c r="AN6" s="30"/>
      <c r="AO6" s="31"/>
      <c r="AP6" s="30"/>
      <c r="AQ6" s="30"/>
      <c r="AR6" s="31"/>
      <c r="AS6" s="2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41"/>
      <c r="E7" s="30"/>
      <c r="F7" s="30"/>
      <c r="G7" s="30"/>
      <c r="H7" s="31"/>
      <c r="I7" s="30"/>
      <c r="J7" s="100"/>
      <c r="K7" s="29"/>
      <c r="L7" s="101"/>
      <c r="M7" s="18"/>
      <c r="N7" s="18"/>
      <c r="O7" s="18"/>
      <c r="Q7" s="30"/>
      <c r="R7" s="30"/>
      <c r="S7" s="31"/>
      <c r="T7" s="30"/>
      <c r="U7" s="30"/>
      <c r="V7" s="31"/>
      <c r="W7" s="29"/>
      <c r="X7" s="30">
        <v>1987</v>
      </c>
      <c r="Y7" s="30" t="s">
        <v>29</v>
      </c>
      <c r="Z7" s="2" t="s">
        <v>26</v>
      </c>
      <c r="AA7" s="30">
        <v>22</v>
      </c>
      <c r="AB7" s="30">
        <v>0</v>
      </c>
      <c r="AC7" s="30">
        <v>12</v>
      </c>
      <c r="AD7" s="30">
        <v>24</v>
      </c>
      <c r="AE7" s="30"/>
      <c r="AF7" s="51"/>
      <c r="AG7" s="24"/>
      <c r="AH7" s="18"/>
      <c r="AI7" s="18"/>
      <c r="AJ7" s="18"/>
      <c r="AK7" s="18"/>
      <c r="AM7" s="30"/>
      <c r="AN7" s="30"/>
      <c r="AO7" s="31"/>
      <c r="AP7" s="30"/>
      <c r="AQ7" s="30"/>
      <c r="AR7" s="31"/>
      <c r="AS7" s="2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3"/>
      <c r="D8" s="41"/>
      <c r="E8" s="30"/>
      <c r="F8" s="30"/>
      <c r="G8" s="30"/>
      <c r="H8" s="31"/>
      <c r="I8" s="30"/>
      <c r="J8" s="100"/>
      <c r="K8" s="29"/>
      <c r="L8" s="101"/>
      <c r="M8" s="18"/>
      <c r="N8" s="18"/>
      <c r="O8" s="18"/>
      <c r="Q8" s="30"/>
      <c r="R8" s="30"/>
      <c r="S8" s="31"/>
      <c r="T8" s="30"/>
      <c r="U8" s="30"/>
      <c r="V8" s="31"/>
      <c r="W8" s="29"/>
      <c r="X8" s="30">
        <v>1988</v>
      </c>
      <c r="Y8" s="30" t="s">
        <v>55</v>
      </c>
      <c r="Z8" s="2" t="s">
        <v>26</v>
      </c>
      <c r="AA8" s="30">
        <v>21</v>
      </c>
      <c r="AB8" s="30">
        <v>0</v>
      </c>
      <c r="AC8" s="30">
        <v>11</v>
      </c>
      <c r="AD8" s="30">
        <v>26</v>
      </c>
      <c r="AE8" s="30"/>
      <c r="AF8" s="51"/>
      <c r="AG8" s="24"/>
      <c r="AH8" s="18"/>
      <c r="AI8" s="18"/>
      <c r="AJ8" s="18"/>
      <c r="AK8" s="18"/>
      <c r="AM8" s="30"/>
      <c r="AN8" s="30"/>
      <c r="AO8" s="31"/>
      <c r="AP8" s="30"/>
      <c r="AQ8" s="30"/>
      <c r="AR8" s="31"/>
      <c r="AS8" s="2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41"/>
      <c r="E9" s="30"/>
      <c r="F9" s="30"/>
      <c r="G9" s="30"/>
      <c r="H9" s="31"/>
      <c r="I9" s="30"/>
      <c r="J9" s="100"/>
      <c r="K9" s="29"/>
      <c r="L9" s="101"/>
      <c r="M9" s="18"/>
      <c r="N9" s="18"/>
      <c r="O9" s="18"/>
      <c r="Q9" s="30"/>
      <c r="R9" s="30"/>
      <c r="S9" s="31"/>
      <c r="T9" s="30"/>
      <c r="U9" s="30"/>
      <c r="V9" s="31"/>
      <c r="W9" s="29"/>
      <c r="X9" s="30">
        <v>1989</v>
      </c>
      <c r="Y9" s="30" t="s">
        <v>25</v>
      </c>
      <c r="Z9" s="2" t="s">
        <v>26</v>
      </c>
      <c r="AA9" s="30"/>
      <c r="AB9" s="30"/>
      <c r="AC9" s="30"/>
      <c r="AD9" s="30"/>
      <c r="AE9" s="30"/>
      <c r="AF9" s="51"/>
      <c r="AG9" s="24"/>
      <c r="AH9" s="18"/>
      <c r="AI9" s="18"/>
      <c r="AJ9" s="18"/>
      <c r="AK9" s="18"/>
      <c r="AM9" s="30"/>
      <c r="AN9" s="30"/>
      <c r="AO9" s="31"/>
      <c r="AP9" s="30"/>
      <c r="AQ9" s="30"/>
      <c r="AR9" s="31"/>
      <c r="AS9" s="2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41"/>
      <c r="E10" s="30"/>
      <c r="F10" s="30"/>
      <c r="G10" s="30"/>
      <c r="H10" s="31"/>
      <c r="I10" s="30"/>
      <c r="J10" s="100"/>
      <c r="K10" s="29"/>
      <c r="L10" s="101"/>
      <c r="M10" s="18"/>
      <c r="N10" s="18"/>
      <c r="O10" s="18"/>
      <c r="Q10" s="30"/>
      <c r="R10" s="30"/>
      <c r="S10" s="31"/>
      <c r="T10" s="30"/>
      <c r="U10" s="30"/>
      <c r="V10" s="31"/>
      <c r="W10" s="29"/>
      <c r="X10" s="30">
        <v>1990</v>
      </c>
      <c r="Y10" s="30" t="s">
        <v>32</v>
      </c>
      <c r="Z10" s="121" t="s">
        <v>26</v>
      </c>
      <c r="AA10" s="30">
        <v>21</v>
      </c>
      <c r="AB10" s="30">
        <v>2</v>
      </c>
      <c r="AC10" s="30">
        <v>30</v>
      </c>
      <c r="AD10" s="30">
        <v>16</v>
      </c>
      <c r="AE10" s="30"/>
      <c r="AF10" s="51"/>
      <c r="AG10" s="88"/>
      <c r="AH10" s="16"/>
      <c r="AI10" s="16"/>
      <c r="AJ10" s="16"/>
      <c r="AK10" s="18"/>
      <c r="AM10" s="30"/>
      <c r="AN10" s="30"/>
      <c r="AO10" s="31"/>
      <c r="AP10" s="30"/>
      <c r="AQ10" s="30"/>
      <c r="AR10" s="31"/>
      <c r="AS10" s="2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>
        <v>1991</v>
      </c>
      <c r="C11" s="31" t="s">
        <v>29</v>
      </c>
      <c r="D11" s="41" t="s">
        <v>30</v>
      </c>
      <c r="E11" s="30">
        <v>21</v>
      </c>
      <c r="F11" s="30">
        <v>0</v>
      </c>
      <c r="G11" s="30">
        <v>11</v>
      </c>
      <c r="H11" s="30">
        <v>15</v>
      </c>
      <c r="I11" s="30">
        <v>82</v>
      </c>
      <c r="J11" s="100"/>
      <c r="K11" s="29"/>
      <c r="L11" s="101"/>
      <c r="M11" s="18"/>
      <c r="N11" s="18"/>
      <c r="O11" s="18"/>
      <c r="Q11" s="30"/>
      <c r="R11" s="30"/>
      <c r="S11" s="31"/>
      <c r="T11" s="30"/>
      <c r="U11" s="30"/>
      <c r="V11" s="31"/>
      <c r="W11" s="29"/>
      <c r="X11" s="30"/>
      <c r="Y11" s="30"/>
      <c r="Z11" s="121"/>
      <c r="AA11" s="30"/>
      <c r="AB11" s="30"/>
      <c r="AC11" s="30"/>
      <c r="AD11" s="31"/>
      <c r="AE11" s="30"/>
      <c r="AF11" s="100"/>
      <c r="AG11" s="29"/>
      <c r="AH11" s="101"/>
      <c r="AI11" s="18"/>
      <c r="AJ11" s="18"/>
      <c r="AK11" s="18"/>
      <c r="AM11" s="30"/>
      <c r="AN11" s="30"/>
      <c r="AO11" s="31"/>
      <c r="AP11" s="30"/>
      <c r="AQ11" s="30"/>
      <c r="AR11" s="31"/>
      <c r="AS11" s="2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ht="14.25" x14ac:dyDescent="0.2">
      <c r="A12" s="43"/>
      <c r="B12" s="103" t="s">
        <v>49</v>
      </c>
      <c r="C12" s="83"/>
      <c r="D12" s="82"/>
      <c r="E12" s="104">
        <f>SUM(E4:E11)</f>
        <v>21</v>
      </c>
      <c r="F12" s="104">
        <f>SUM(F4:F11)</f>
        <v>0</v>
      </c>
      <c r="G12" s="104">
        <f>SUM(G4:G11)</f>
        <v>11</v>
      </c>
      <c r="H12" s="104">
        <f>SUM(H4:H11)</f>
        <v>15</v>
      </c>
      <c r="I12" s="104">
        <f>SUM(I4:I11)</f>
        <v>82</v>
      </c>
      <c r="J12" s="105">
        <v>0</v>
      </c>
      <c r="K12" s="87">
        <f>SUM(K4:K11)</f>
        <v>0</v>
      </c>
      <c r="L12" s="22"/>
      <c r="M12" s="20"/>
      <c r="N12" s="106"/>
      <c r="O12" s="107"/>
      <c r="P12" s="24"/>
      <c r="Q12" s="104">
        <f>SUM(Q4:Q11)</f>
        <v>0</v>
      </c>
      <c r="R12" s="104">
        <f>SUM(R4:R11)</f>
        <v>0</v>
      </c>
      <c r="S12" s="104">
        <f>SUM(S4:S11)</f>
        <v>0</v>
      </c>
      <c r="T12" s="104">
        <f>SUM(T4:T11)</f>
        <v>0</v>
      </c>
      <c r="U12" s="104">
        <f>SUM(U4:U11)</f>
        <v>0</v>
      </c>
      <c r="V12" s="40">
        <v>0</v>
      </c>
      <c r="W12" s="87">
        <f>SUM(W4:W11)</f>
        <v>0</v>
      </c>
      <c r="X12" s="16" t="s">
        <v>49</v>
      </c>
      <c r="Y12" s="17"/>
      <c r="Z12" s="15"/>
      <c r="AA12" s="104">
        <f>SUM(AA4:AA11)</f>
        <v>121</v>
      </c>
      <c r="AB12" s="104">
        <f>SUM(AB4:AB11)</f>
        <v>2</v>
      </c>
      <c r="AC12" s="104">
        <f>SUM(AC4:AC11)</f>
        <v>73</v>
      </c>
      <c r="AD12" s="104">
        <f>SUM(AD4:AD11)</f>
        <v>146</v>
      </c>
      <c r="AE12" s="104">
        <f>SUM(AE4:AE11)</f>
        <v>0</v>
      </c>
      <c r="AF12" s="105">
        <v>0</v>
      </c>
      <c r="AG12" s="87">
        <f>SUM(AG4:AG11)</f>
        <v>0</v>
      </c>
      <c r="AH12" s="22"/>
      <c r="AI12" s="20"/>
      <c r="AJ12" s="106"/>
      <c r="AK12" s="107"/>
      <c r="AL12" s="24"/>
      <c r="AM12" s="104">
        <f>SUM(AM4:AM11)</f>
        <v>0</v>
      </c>
      <c r="AN12" s="104">
        <f>SUM(AN4:AN11)</f>
        <v>0</v>
      </c>
      <c r="AO12" s="104">
        <f>SUM(AO4:AO11)</f>
        <v>0</v>
      </c>
      <c r="AP12" s="104">
        <f>SUM(AP4:AP11)</f>
        <v>0</v>
      </c>
      <c r="AQ12" s="104">
        <f>SUM(AQ4:AQ11)</f>
        <v>0</v>
      </c>
      <c r="AR12" s="40">
        <v>0</v>
      </c>
      <c r="AS12" s="99">
        <f>SUM(AS4:AS11)</f>
        <v>0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4"/>
      <c r="K13" s="29"/>
      <c r="L13" s="24"/>
      <c r="M13" s="24"/>
      <c r="N13" s="24"/>
      <c r="O13" s="24"/>
      <c r="P13" s="43"/>
      <c r="Q13" s="43"/>
      <c r="R13" s="46"/>
      <c r="S13" s="43"/>
      <c r="T13" s="43"/>
      <c r="U13" s="24"/>
      <c r="V13" s="24"/>
      <c r="W13" s="29"/>
      <c r="X13" s="43"/>
      <c r="Y13" s="43"/>
      <c r="Z13" s="43"/>
      <c r="AA13" s="43"/>
      <c r="AB13" s="43"/>
      <c r="AC13" s="43"/>
      <c r="AD13" s="43"/>
      <c r="AE13" s="43"/>
      <c r="AF13" s="44"/>
      <c r="AG13" s="29"/>
      <c r="AH13" s="24"/>
      <c r="AI13" s="24"/>
      <c r="AJ13" s="24"/>
      <c r="AK13" s="24"/>
      <c r="AL13" s="43"/>
      <c r="AM13" s="43"/>
      <c r="AN13" s="46"/>
      <c r="AO13" s="43"/>
      <c r="AP13" s="43"/>
      <c r="AQ13" s="24"/>
      <c r="AR13" s="24"/>
      <c r="AS13" s="29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08" t="s">
        <v>50</v>
      </c>
      <c r="C14" s="109"/>
      <c r="D14" s="110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13</v>
      </c>
      <c r="J14" s="18" t="s">
        <v>14</v>
      </c>
      <c r="K14" s="24"/>
      <c r="L14" s="18" t="s">
        <v>18</v>
      </c>
      <c r="M14" s="18" t="s">
        <v>19</v>
      </c>
      <c r="N14" s="18" t="s">
        <v>51</v>
      </c>
      <c r="O14" s="18" t="s">
        <v>52</v>
      </c>
      <c r="Q14" s="46"/>
      <c r="R14" s="46" t="s">
        <v>33</v>
      </c>
      <c r="S14" s="46"/>
      <c r="T14" s="43" t="s">
        <v>34</v>
      </c>
      <c r="U14" s="24"/>
      <c r="V14" s="29"/>
      <c r="W14" s="29"/>
      <c r="X14" s="111"/>
      <c r="Y14" s="111"/>
      <c r="Z14" s="111"/>
      <c r="AA14" s="111"/>
      <c r="AB14" s="111"/>
      <c r="AC14" s="43"/>
      <c r="AD14" s="43"/>
      <c r="AE14" s="43"/>
      <c r="AF14" s="43"/>
      <c r="AG14" s="43"/>
      <c r="AH14" s="43"/>
      <c r="AI14" s="43"/>
      <c r="AJ14" s="43"/>
      <c r="AK14" s="43"/>
      <c r="AM14" s="29"/>
      <c r="AN14" s="111"/>
      <c r="AO14" s="111"/>
      <c r="AP14" s="111"/>
      <c r="AQ14" s="111"/>
      <c r="AR14" s="111"/>
      <c r="AS14" s="11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8" t="s">
        <v>53</v>
      </c>
      <c r="C15" s="12"/>
      <c r="D15" s="50"/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3">
        <v>0</v>
      </c>
      <c r="K15" s="43">
        <v>0</v>
      </c>
      <c r="L15" s="114">
        <v>0</v>
      </c>
      <c r="M15" s="114">
        <v>0</v>
      </c>
      <c r="N15" s="114">
        <v>0</v>
      </c>
      <c r="O15" s="114">
        <v>0</v>
      </c>
      <c r="Q15" s="46"/>
      <c r="R15" s="46"/>
      <c r="S15" s="46"/>
      <c r="T15" s="43" t="s">
        <v>39</v>
      </c>
      <c r="U15" s="43"/>
      <c r="V15" s="43"/>
      <c r="W15" s="43"/>
      <c r="X15" s="46"/>
      <c r="Y15" s="46"/>
      <c r="Z15" s="46"/>
      <c r="AA15" s="46"/>
      <c r="AB15" s="46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6"/>
      <c r="AO15" s="46"/>
      <c r="AP15" s="46"/>
      <c r="AQ15" s="46"/>
      <c r="AR15" s="46"/>
      <c r="AS15" s="4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15" t="s">
        <v>43</v>
      </c>
      <c r="C16" s="116"/>
      <c r="D16" s="117"/>
      <c r="E16" s="112">
        <f>PRODUCT(E12+Q12)</f>
        <v>21</v>
      </c>
      <c r="F16" s="112">
        <f>PRODUCT(F12+R12)</f>
        <v>0</v>
      </c>
      <c r="G16" s="112">
        <f>PRODUCT(G12+S12)</f>
        <v>11</v>
      </c>
      <c r="H16" s="112">
        <f>PRODUCT(H12+T12)</f>
        <v>15</v>
      </c>
      <c r="I16" s="112">
        <f>PRODUCT(I12+U12)</f>
        <v>82</v>
      </c>
      <c r="J16" s="113">
        <v>0</v>
      </c>
      <c r="K16" s="43">
        <f>PRODUCT(K12+W12)</f>
        <v>0</v>
      </c>
      <c r="L16" s="114">
        <f>PRODUCT((F16+G16)/E16)</f>
        <v>0.52380952380952384</v>
      </c>
      <c r="M16" s="114">
        <f>PRODUCT(H16/E16)</f>
        <v>0.7142857142857143</v>
      </c>
      <c r="N16" s="114">
        <f>PRODUCT((F16+G16+H16)/E16)</f>
        <v>1.2380952380952381</v>
      </c>
      <c r="O16" s="114">
        <f>PRODUCT(I16/E16)</f>
        <v>3.9047619047619047</v>
      </c>
      <c r="Q16" s="46"/>
      <c r="R16" s="46"/>
      <c r="S16" s="46"/>
      <c r="T16" s="46"/>
      <c r="U16" s="46"/>
      <c r="V16" s="46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7" t="s">
        <v>46</v>
      </c>
      <c r="C17" s="85"/>
      <c r="D17" s="34"/>
      <c r="E17" s="112">
        <f>PRODUCT(AA12+AM12)</f>
        <v>121</v>
      </c>
      <c r="F17" s="112">
        <f>PRODUCT(AB12+AN12)</f>
        <v>2</v>
      </c>
      <c r="G17" s="112">
        <f>PRODUCT(AC12+AO12)</f>
        <v>73</v>
      </c>
      <c r="H17" s="112">
        <f>PRODUCT(AD12+AP12)</f>
        <v>146</v>
      </c>
      <c r="I17" s="112">
        <f>PRODUCT(AE12+AQ12)</f>
        <v>0</v>
      </c>
      <c r="J17" s="113">
        <v>0</v>
      </c>
      <c r="K17" s="24">
        <f>PRODUCT(AG12+AS12)</f>
        <v>0</v>
      </c>
      <c r="L17" s="114">
        <f>PRODUCT((F17+G17)/E17)</f>
        <v>0.6198347107438017</v>
      </c>
      <c r="M17" s="114">
        <f>PRODUCT(H17/E17)</f>
        <v>1.2066115702479339</v>
      </c>
      <c r="N17" s="114">
        <f>PRODUCT((F17+G17+H17)/E17)</f>
        <v>1.8264462809917354</v>
      </c>
      <c r="O17" s="114">
        <f>PRODUCT(I17/E17)</f>
        <v>0</v>
      </c>
      <c r="Q17" s="46"/>
      <c r="R17" s="46"/>
      <c r="S17" s="46"/>
      <c r="T17" s="46"/>
      <c r="U17" s="46"/>
      <c r="V17" s="46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24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18" t="s">
        <v>49</v>
      </c>
      <c r="C18" s="119"/>
      <c r="D18" s="120"/>
      <c r="E18" s="112">
        <f>SUM(E15:E17)</f>
        <v>142</v>
      </c>
      <c r="F18" s="112">
        <f t="shared" ref="F18:I18" si="0">SUM(F15:F17)</f>
        <v>2</v>
      </c>
      <c r="G18" s="112">
        <f t="shared" si="0"/>
        <v>84</v>
      </c>
      <c r="H18" s="112">
        <f t="shared" si="0"/>
        <v>161</v>
      </c>
      <c r="I18" s="112">
        <f t="shared" si="0"/>
        <v>82</v>
      </c>
      <c r="J18" s="113">
        <v>0</v>
      </c>
      <c r="K18" s="43">
        <f>SUM(K15:K17)</f>
        <v>0</v>
      </c>
      <c r="L18" s="114">
        <f>PRODUCT((F18+G18)/E18)</f>
        <v>0.60563380281690138</v>
      </c>
      <c r="M18" s="114">
        <f>PRODUCT(H18/E18)</f>
        <v>1.1338028169014085</v>
      </c>
      <c r="N18" s="114">
        <f>PRODUCT((F18+G18+H18)/E18)</f>
        <v>1.7394366197183098</v>
      </c>
      <c r="O18" s="114">
        <v>3.9</v>
      </c>
      <c r="Q18" s="24"/>
      <c r="R18" s="46"/>
      <c r="S18" s="46"/>
      <c r="T18" s="46"/>
      <c r="U18" s="46"/>
      <c r="V18" s="46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24"/>
      <c r="F19" s="24"/>
      <c r="G19" s="24"/>
      <c r="H19" s="24"/>
      <c r="I19" s="24"/>
      <c r="J19" s="43"/>
      <c r="K19" s="43"/>
      <c r="L19" s="24"/>
      <c r="M19" s="24"/>
      <c r="N19" s="24"/>
      <c r="O19" s="24"/>
      <c r="P19" s="43"/>
      <c r="Q19" s="43"/>
      <c r="R19" s="46"/>
      <c r="S19" s="46"/>
      <c r="T19" s="46"/>
      <c r="U19" s="46"/>
      <c r="V19" s="46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6"/>
      <c r="S20" s="46"/>
      <c r="T20" s="46"/>
      <c r="U20" s="46"/>
      <c r="V20" s="46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6"/>
      <c r="S21" s="46"/>
      <c r="T21" s="46"/>
      <c r="U21" s="46"/>
      <c r="V21" s="46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6"/>
      <c r="S22" s="46"/>
      <c r="T22" s="46"/>
      <c r="U22" s="46"/>
      <c r="V22" s="46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6"/>
      <c r="S23" s="46"/>
      <c r="T23" s="46"/>
      <c r="U23" s="46"/>
      <c r="V23" s="46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6"/>
      <c r="S24" s="46"/>
      <c r="T24" s="46"/>
      <c r="U24" s="46"/>
      <c r="V24" s="46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6"/>
      <c r="S25" s="46"/>
      <c r="T25" s="46"/>
      <c r="U25" s="46"/>
      <c r="V25" s="46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6"/>
      <c r="S26" s="46"/>
      <c r="T26" s="46"/>
      <c r="U26" s="46"/>
      <c r="V26" s="46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6"/>
      <c r="S27" s="46"/>
      <c r="T27" s="46"/>
      <c r="U27" s="46"/>
      <c r="V27" s="46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6"/>
      <c r="S28" s="46"/>
      <c r="T28" s="46"/>
      <c r="U28" s="46"/>
      <c r="V28" s="46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6"/>
      <c r="S29" s="46"/>
      <c r="T29" s="46"/>
      <c r="U29" s="46"/>
      <c r="V29" s="46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6"/>
      <c r="S30" s="46"/>
      <c r="T30" s="46"/>
      <c r="U30" s="46"/>
      <c r="V30" s="46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6"/>
      <c r="S31" s="46"/>
      <c r="T31" s="46"/>
      <c r="U31" s="46"/>
      <c r="V31" s="46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6"/>
      <c r="S32" s="46"/>
      <c r="T32" s="46"/>
      <c r="U32" s="46"/>
      <c r="V32" s="46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6"/>
      <c r="S33" s="46"/>
      <c r="T33" s="46"/>
      <c r="U33" s="46"/>
      <c r="V33" s="46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6"/>
      <c r="S34" s="46"/>
      <c r="T34" s="46"/>
      <c r="U34" s="46"/>
      <c r="V34" s="46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6"/>
      <c r="S35" s="46"/>
      <c r="T35" s="46"/>
      <c r="U35" s="46"/>
      <c r="V35" s="46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6"/>
      <c r="S36" s="46"/>
      <c r="T36" s="46"/>
      <c r="U36" s="46"/>
      <c r="V36" s="46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6"/>
      <c r="S37" s="46"/>
      <c r="T37" s="46"/>
      <c r="U37" s="46"/>
      <c r="V37" s="46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6"/>
      <c r="S38" s="46"/>
      <c r="T38" s="46"/>
      <c r="U38" s="46"/>
      <c r="V38" s="46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6"/>
      <c r="S39" s="46"/>
      <c r="T39" s="46"/>
      <c r="U39" s="46"/>
      <c r="V39" s="46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6"/>
      <c r="S40" s="46"/>
      <c r="T40" s="46"/>
      <c r="U40" s="46"/>
      <c r="V40" s="46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6"/>
      <c r="S41" s="46"/>
      <c r="T41" s="46"/>
      <c r="U41" s="46"/>
      <c r="V41" s="46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6"/>
      <c r="S42" s="46"/>
      <c r="T42" s="46"/>
      <c r="U42" s="46"/>
      <c r="V42" s="46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6"/>
      <c r="S43" s="46"/>
      <c r="T43" s="46"/>
      <c r="U43" s="46"/>
      <c r="V43" s="46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6"/>
      <c r="S44" s="46"/>
      <c r="T44" s="46"/>
      <c r="U44" s="46"/>
      <c r="V44" s="46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6"/>
      <c r="S45" s="46"/>
      <c r="T45" s="46"/>
      <c r="U45" s="46"/>
      <c r="V45" s="46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6"/>
      <c r="S46" s="46"/>
      <c r="T46" s="46"/>
      <c r="U46" s="46"/>
      <c r="V46" s="46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6"/>
      <c r="S47" s="46"/>
      <c r="T47" s="46"/>
      <c r="U47" s="46"/>
      <c r="V47" s="46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6"/>
      <c r="S48" s="46"/>
      <c r="T48" s="46"/>
      <c r="U48" s="46"/>
      <c r="V48" s="46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6"/>
      <c r="S49" s="46"/>
      <c r="T49" s="46"/>
      <c r="U49" s="46"/>
      <c r="V49" s="46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6"/>
      <c r="S50" s="46"/>
      <c r="T50" s="46"/>
      <c r="U50" s="46"/>
      <c r="V50" s="46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6"/>
      <c r="S51" s="46"/>
      <c r="T51" s="46"/>
      <c r="U51" s="46"/>
      <c r="V51" s="46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6"/>
      <c r="S52" s="46"/>
      <c r="T52" s="46"/>
      <c r="U52" s="46"/>
      <c r="V52" s="46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6"/>
      <c r="S53" s="46"/>
      <c r="T53" s="46"/>
      <c r="U53" s="46"/>
      <c r="V53" s="46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6"/>
      <c r="S54" s="46"/>
      <c r="T54" s="46"/>
      <c r="U54" s="46"/>
      <c r="V54" s="46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6"/>
      <c r="S55" s="46"/>
      <c r="T55" s="46"/>
      <c r="U55" s="46"/>
      <c r="V55" s="46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6"/>
      <c r="S56" s="46"/>
      <c r="T56" s="46"/>
      <c r="U56" s="46"/>
      <c r="V56" s="46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6"/>
      <c r="S57" s="46"/>
      <c r="T57" s="46"/>
      <c r="U57" s="46"/>
      <c r="V57" s="46"/>
      <c r="AC57" s="43"/>
      <c r="AD57" s="43"/>
      <c r="AH57" s="43"/>
      <c r="AI57" s="43"/>
      <c r="AJ57" s="43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6"/>
      <c r="S58" s="46"/>
      <c r="T58" s="46"/>
      <c r="U58" s="46"/>
      <c r="V58" s="46"/>
      <c r="AC58" s="43"/>
      <c r="AD58" s="43"/>
      <c r="AH58" s="43"/>
      <c r="AI58" s="43"/>
      <c r="AJ58" s="43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6"/>
      <c r="S59" s="46"/>
      <c r="T59" s="46"/>
      <c r="U59" s="46"/>
      <c r="V59" s="46"/>
      <c r="AC59" s="43"/>
      <c r="AD59" s="43"/>
      <c r="AH59" s="43"/>
      <c r="AI59" s="43"/>
      <c r="AJ59" s="43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6"/>
      <c r="S60" s="46"/>
      <c r="T60" s="46"/>
      <c r="U60" s="46"/>
      <c r="V60" s="46"/>
      <c r="AC60" s="43"/>
      <c r="AD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6"/>
      <c r="S61" s="46"/>
      <c r="T61" s="46"/>
      <c r="U61" s="46"/>
      <c r="V61" s="46"/>
      <c r="AC61" s="43"/>
      <c r="AD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6"/>
      <c r="S62" s="46"/>
      <c r="T62" s="46"/>
      <c r="U62" s="46"/>
      <c r="V62" s="46"/>
      <c r="AC62" s="43"/>
      <c r="AD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6"/>
      <c r="S63" s="46"/>
      <c r="T63" s="46"/>
      <c r="U63" s="46"/>
      <c r="V63" s="46"/>
      <c r="AC63" s="43"/>
      <c r="AD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6"/>
      <c r="S64" s="46"/>
      <c r="T64" s="46"/>
      <c r="U64" s="46"/>
      <c r="V64" s="46"/>
      <c r="AC64" s="43"/>
      <c r="AD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6"/>
      <c r="S65" s="46"/>
      <c r="T65" s="46"/>
      <c r="U65" s="46"/>
      <c r="V65" s="46"/>
      <c r="AC65" s="43"/>
      <c r="AD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6"/>
      <c r="S66" s="46"/>
      <c r="T66" s="46"/>
      <c r="U66" s="46"/>
      <c r="V66" s="46"/>
      <c r="AC66" s="43"/>
      <c r="AD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6"/>
      <c r="S67" s="46"/>
      <c r="T67" s="46"/>
      <c r="U67" s="46"/>
      <c r="V67" s="46"/>
      <c r="AC67" s="43"/>
      <c r="AD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6"/>
      <c r="S68" s="46"/>
      <c r="T68" s="46"/>
      <c r="U68" s="46"/>
      <c r="V68" s="46"/>
      <c r="AC68" s="43"/>
      <c r="AD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6"/>
      <c r="S69" s="46"/>
      <c r="T69" s="46"/>
      <c r="U69" s="46"/>
      <c r="V69" s="46"/>
      <c r="AC69" s="43"/>
      <c r="AD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6"/>
      <c r="S70" s="46"/>
      <c r="T70" s="46"/>
      <c r="U70" s="46"/>
      <c r="V70" s="46"/>
      <c r="AC70" s="43"/>
      <c r="AD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6"/>
      <c r="S71" s="46"/>
      <c r="T71" s="46"/>
      <c r="U71" s="46"/>
      <c r="V71" s="46"/>
      <c r="AC71" s="43"/>
      <c r="AD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6"/>
      <c r="S72" s="46"/>
      <c r="T72" s="46"/>
      <c r="U72" s="46"/>
      <c r="V72" s="46"/>
      <c r="AC72" s="43"/>
      <c r="AD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6"/>
      <c r="S73" s="46"/>
      <c r="T73" s="46"/>
      <c r="U73" s="46"/>
      <c r="V73" s="46"/>
      <c r="AC73" s="43"/>
      <c r="AD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6"/>
      <c r="S74" s="46"/>
      <c r="T74" s="46"/>
      <c r="U74" s="46"/>
      <c r="V74" s="46"/>
      <c r="AC74" s="43"/>
      <c r="AD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6"/>
      <c r="S75" s="46"/>
      <c r="T75" s="46"/>
      <c r="U75" s="46"/>
      <c r="V75" s="46"/>
      <c r="AC75" s="43"/>
      <c r="AD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6"/>
      <c r="S76" s="46"/>
      <c r="T76" s="46"/>
      <c r="U76" s="46"/>
      <c r="V76" s="46"/>
      <c r="AC76" s="43"/>
      <c r="AD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6"/>
      <c r="S77" s="46"/>
      <c r="T77" s="46"/>
      <c r="U77" s="46"/>
      <c r="V77" s="46"/>
      <c r="AC77" s="43"/>
      <c r="AD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6"/>
      <c r="S78" s="46"/>
      <c r="T78" s="46"/>
      <c r="U78" s="46"/>
      <c r="V78" s="46"/>
      <c r="AC78" s="43"/>
      <c r="AD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6"/>
      <c r="S79" s="46"/>
      <c r="T79" s="46"/>
      <c r="U79" s="46"/>
      <c r="V79" s="46"/>
      <c r="AC79" s="43"/>
      <c r="AD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6"/>
      <c r="S80" s="46"/>
      <c r="T80" s="46"/>
      <c r="U80" s="46"/>
      <c r="V80" s="46"/>
      <c r="AC80" s="43"/>
      <c r="AD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6"/>
      <c r="S81" s="46"/>
      <c r="T81" s="46"/>
      <c r="U81" s="46"/>
      <c r="V81" s="46"/>
      <c r="AC81" s="43"/>
      <c r="AD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6"/>
      <c r="S82" s="46"/>
      <c r="T82" s="46"/>
      <c r="U82" s="46"/>
      <c r="V82" s="46"/>
      <c r="AC82" s="43"/>
      <c r="AD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6"/>
      <c r="S83" s="46"/>
      <c r="T83" s="46"/>
      <c r="U83" s="46"/>
      <c r="V83" s="46"/>
      <c r="AC83" s="43"/>
      <c r="AD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6"/>
      <c r="S84" s="46"/>
      <c r="T84" s="46"/>
      <c r="U84" s="46"/>
      <c r="V84" s="46"/>
      <c r="AC84" s="43"/>
      <c r="AD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6"/>
      <c r="S85" s="46"/>
      <c r="T85" s="46"/>
      <c r="U85" s="46"/>
      <c r="V85" s="46"/>
      <c r="AC85" s="43"/>
      <c r="AD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6"/>
      <c r="S86" s="46"/>
      <c r="T86" s="46"/>
      <c r="U86" s="46"/>
      <c r="V86" s="46"/>
      <c r="AC86" s="43"/>
      <c r="AD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6"/>
      <c r="S87" s="46"/>
      <c r="T87" s="46"/>
      <c r="U87" s="46"/>
      <c r="V87" s="46"/>
      <c r="AC87" s="43"/>
      <c r="AD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6"/>
      <c r="S88" s="46"/>
      <c r="T88" s="46"/>
      <c r="U88" s="46"/>
      <c r="V88" s="46"/>
      <c r="AC88" s="43"/>
      <c r="AD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6"/>
      <c r="S89" s="46"/>
      <c r="T89" s="46"/>
      <c r="U89" s="46"/>
      <c r="V89" s="46"/>
      <c r="AC89" s="43"/>
      <c r="AD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6"/>
      <c r="S90" s="46"/>
      <c r="T90" s="46"/>
      <c r="U90" s="46"/>
      <c r="V90" s="46"/>
      <c r="AC90" s="43"/>
      <c r="AD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46"/>
      <c r="S91" s="46"/>
      <c r="T91" s="46"/>
      <c r="U91" s="46"/>
      <c r="V91" s="46"/>
      <c r="AC91" s="43"/>
      <c r="AD91" s="43"/>
      <c r="AH91" s="43"/>
      <c r="AI91" s="43"/>
      <c r="AJ91" s="43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46"/>
      <c r="S92" s="46"/>
      <c r="T92" s="46"/>
      <c r="U92" s="46"/>
      <c r="V92" s="46"/>
      <c r="AC92" s="43"/>
      <c r="AD92" s="43"/>
      <c r="AH92" s="43"/>
      <c r="AI92" s="43"/>
      <c r="AJ92" s="43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46"/>
      <c r="S93" s="46"/>
      <c r="T93" s="46"/>
      <c r="U93" s="46"/>
      <c r="V93" s="46"/>
      <c r="AC93" s="43"/>
      <c r="AD93" s="43"/>
      <c r="AH93" s="43"/>
      <c r="AI93" s="43"/>
      <c r="AJ93" s="43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46"/>
      <c r="S94" s="46"/>
      <c r="T94" s="46"/>
      <c r="U94" s="46"/>
      <c r="V94" s="46"/>
      <c r="AC94" s="43"/>
      <c r="AD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46"/>
      <c r="S95" s="46"/>
      <c r="T95" s="46"/>
      <c r="U95" s="46"/>
      <c r="V95" s="46"/>
      <c r="AC95" s="43"/>
      <c r="AD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46"/>
      <c r="S96" s="46"/>
      <c r="T96" s="46"/>
      <c r="U96" s="46"/>
      <c r="V96" s="46"/>
      <c r="AC96" s="43"/>
      <c r="AD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46"/>
      <c r="S97" s="46"/>
      <c r="T97" s="46"/>
      <c r="U97" s="46"/>
      <c r="V97" s="46"/>
      <c r="AC97" s="43"/>
      <c r="AD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46"/>
      <c r="S98" s="46"/>
      <c r="T98" s="46"/>
      <c r="U98" s="46"/>
      <c r="V98" s="46"/>
      <c r="AC98" s="43"/>
      <c r="AD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46"/>
      <c r="S99" s="46"/>
      <c r="T99" s="46"/>
      <c r="U99" s="46"/>
      <c r="V99" s="46"/>
      <c r="AC99" s="43"/>
      <c r="AD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46"/>
      <c r="S100" s="46"/>
      <c r="T100" s="46"/>
      <c r="U100" s="46"/>
      <c r="V100" s="46"/>
      <c r="AC100" s="43"/>
      <c r="AD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46"/>
      <c r="S101" s="46"/>
      <c r="T101" s="46"/>
      <c r="U101" s="46"/>
      <c r="V101" s="46"/>
      <c r="AC101" s="43"/>
      <c r="AD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46"/>
      <c r="S102" s="46"/>
      <c r="T102" s="46"/>
      <c r="U102" s="46"/>
      <c r="V102" s="46"/>
      <c r="AC102" s="43"/>
      <c r="AD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46"/>
      <c r="S103" s="46"/>
      <c r="T103" s="46"/>
      <c r="U103" s="46"/>
      <c r="V103" s="46"/>
      <c r="AC103" s="43"/>
      <c r="AD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46"/>
      <c r="S104" s="46"/>
      <c r="T104" s="46"/>
      <c r="U104" s="46"/>
      <c r="V104" s="46"/>
      <c r="AC104" s="43"/>
      <c r="AD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46"/>
      <c r="S105" s="46"/>
      <c r="T105" s="46"/>
      <c r="U105" s="46"/>
      <c r="V105" s="46"/>
      <c r="AC105" s="43"/>
      <c r="AD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46"/>
      <c r="S106" s="46"/>
      <c r="T106" s="46"/>
      <c r="U106" s="46"/>
      <c r="V106" s="46"/>
      <c r="AC106" s="43"/>
      <c r="AD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46"/>
      <c r="S107" s="46"/>
      <c r="T107" s="46"/>
      <c r="U107" s="46"/>
      <c r="V107" s="46"/>
      <c r="AC107" s="43"/>
      <c r="AD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46"/>
      <c r="S108" s="46"/>
      <c r="T108" s="46"/>
      <c r="U108" s="46"/>
      <c r="V108" s="46"/>
      <c r="AC108" s="43"/>
      <c r="AD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46"/>
      <c r="S109" s="46"/>
      <c r="T109" s="46"/>
      <c r="U109" s="46"/>
      <c r="V109" s="46"/>
      <c r="AC109" s="43"/>
      <c r="AD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46"/>
      <c r="S110" s="46"/>
      <c r="T110" s="46"/>
      <c r="U110" s="46"/>
      <c r="V110" s="46"/>
      <c r="AC110" s="43"/>
      <c r="AD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46"/>
      <c r="S111" s="46"/>
      <c r="T111" s="46"/>
      <c r="U111" s="46"/>
      <c r="V111" s="46"/>
      <c r="AC111" s="43"/>
      <c r="AD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46"/>
      <c r="S112" s="46"/>
      <c r="T112" s="46"/>
      <c r="U112" s="46"/>
      <c r="V112" s="46"/>
      <c r="AC112" s="43"/>
      <c r="AD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46"/>
      <c r="S113" s="46"/>
      <c r="T113" s="46"/>
      <c r="U113" s="46"/>
      <c r="V113" s="46"/>
      <c r="AC113" s="43"/>
      <c r="AD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46"/>
      <c r="S114" s="46"/>
      <c r="T114" s="46"/>
      <c r="U114" s="46"/>
      <c r="V114" s="46"/>
      <c r="AC114" s="43"/>
      <c r="AD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46"/>
      <c r="S115" s="46"/>
      <c r="T115" s="46"/>
      <c r="U115" s="46"/>
      <c r="V115" s="46"/>
      <c r="AC115" s="43"/>
      <c r="AD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46"/>
      <c r="S116" s="46"/>
      <c r="T116" s="46"/>
      <c r="U116" s="46"/>
      <c r="V116" s="46"/>
      <c r="AC116" s="43"/>
      <c r="AD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46"/>
      <c r="S117" s="46"/>
      <c r="T117" s="46"/>
      <c r="U117" s="46"/>
      <c r="V117" s="46"/>
      <c r="AC117" s="43"/>
      <c r="AD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46"/>
      <c r="S118" s="46"/>
      <c r="T118" s="46"/>
      <c r="U118" s="46"/>
      <c r="V118" s="46"/>
      <c r="AC118" s="43"/>
      <c r="AD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46"/>
      <c r="S119" s="46"/>
      <c r="T119" s="46"/>
      <c r="U119" s="46"/>
      <c r="V119" s="46"/>
      <c r="AC119" s="43"/>
      <c r="AD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46"/>
      <c r="S120" s="46"/>
      <c r="T120" s="46"/>
      <c r="U120" s="46"/>
      <c r="V120" s="46"/>
      <c r="AC120" s="43"/>
      <c r="AD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46"/>
      <c r="S121" s="46"/>
      <c r="T121" s="46"/>
      <c r="U121" s="46"/>
      <c r="V121" s="46"/>
      <c r="AC121" s="43"/>
      <c r="AD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46"/>
      <c r="S122" s="46"/>
      <c r="T122" s="46"/>
      <c r="U122" s="46"/>
      <c r="V122" s="46"/>
      <c r="AC122" s="43"/>
      <c r="AD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46"/>
      <c r="S123" s="46"/>
      <c r="T123" s="46"/>
      <c r="U123" s="46"/>
      <c r="V123" s="46"/>
      <c r="AC123" s="43"/>
      <c r="AD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46"/>
      <c r="S124" s="46"/>
      <c r="T124" s="46"/>
      <c r="U124" s="46"/>
      <c r="V124" s="46"/>
      <c r="AC124" s="43"/>
      <c r="AD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46"/>
      <c r="S125" s="46"/>
      <c r="T125" s="46"/>
      <c r="U125" s="46"/>
      <c r="V125" s="46"/>
      <c r="AC125" s="43"/>
      <c r="AD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46"/>
      <c r="S126" s="46"/>
      <c r="T126" s="46"/>
      <c r="U126" s="46"/>
      <c r="V126" s="46"/>
      <c r="AC126" s="43"/>
      <c r="AD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46"/>
      <c r="S127" s="46"/>
      <c r="T127" s="46"/>
      <c r="U127" s="46"/>
      <c r="V127" s="46"/>
      <c r="AC127" s="43"/>
      <c r="AD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46"/>
      <c r="S128" s="46"/>
      <c r="T128" s="46"/>
      <c r="U128" s="46"/>
      <c r="V128" s="46"/>
      <c r="AC128" s="43"/>
      <c r="AD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46"/>
      <c r="S129" s="46"/>
      <c r="T129" s="46"/>
      <c r="U129" s="46"/>
      <c r="V129" s="46"/>
      <c r="AC129" s="43"/>
      <c r="AD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46"/>
      <c r="S130" s="46"/>
      <c r="T130" s="46"/>
      <c r="U130" s="46"/>
      <c r="V130" s="46"/>
      <c r="AC130" s="43"/>
      <c r="AD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46"/>
      <c r="S131" s="46"/>
      <c r="T131" s="46"/>
      <c r="U131" s="46"/>
      <c r="V131" s="46"/>
      <c r="AC131" s="43"/>
      <c r="AD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46"/>
      <c r="S132" s="46"/>
      <c r="T132" s="46"/>
      <c r="U132" s="46"/>
      <c r="V132" s="46"/>
      <c r="AC132" s="43"/>
      <c r="AD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46"/>
      <c r="S133" s="46"/>
      <c r="T133" s="46"/>
      <c r="U133" s="46"/>
      <c r="V133" s="46"/>
      <c r="AC133" s="43"/>
      <c r="AD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46"/>
      <c r="S134" s="46"/>
      <c r="T134" s="46"/>
      <c r="U134" s="46"/>
      <c r="V134" s="46"/>
      <c r="AC134" s="43"/>
      <c r="AD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46"/>
      <c r="S135" s="46"/>
      <c r="T135" s="46"/>
      <c r="U135" s="46"/>
      <c r="V135" s="46"/>
      <c r="AC135" s="43"/>
      <c r="AD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46"/>
      <c r="S136" s="46"/>
      <c r="T136" s="46"/>
      <c r="U136" s="46"/>
      <c r="V136" s="46"/>
      <c r="AC136" s="43"/>
      <c r="AD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46"/>
      <c r="S137" s="46"/>
      <c r="T137" s="46"/>
      <c r="U137" s="46"/>
      <c r="V137" s="46"/>
      <c r="AC137" s="43"/>
      <c r="AD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46"/>
      <c r="S138" s="46"/>
      <c r="T138" s="46"/>
      <c r="U138" s="46"/>
      <c r="V138" s="46"/>
      <c r="AC138" s="43"/>
      <c r="AD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46"/>
      <c r="S139" s="46"/>
      <c r="T139" s="46"/>
      <c r="U139" s="46"/>
      <c r="V139" s="46"/>
      <c r="AC139" s="43"/>
      <c r="AD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46"/>
      <c r="S140" s="46"/>
      <c r="T140" s="46"/>
      <c r="U140" s="46"/>
      <c r="V140" s="46"/>
      <c r="AC140" s="43"/>
      <c r="AD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46"/>
      <c r="S141" s="46"/>
      <c r="T141" s="46"/>
      <c r="U141" s="46"/>
      <c r="V141" s="46"/>
      <c r="AC141" s="43"/>
      <c r="AD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46"/>
      <c r="S142" s="46"/>
      <c r="T142" s="46"/>
      <c r="U142" s="46"/>
      <c r="V142" s="46"/>
      <c r="AC142" s="43"/>
      <c r="AD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46"/>
      <c r="S143" s="46"/>
      <c r="T143" s="46"/>
      <c r="U143" s="46"/>
      <c r="V143" s="46"/>
      <c r="AC143" s="43"/>
      <c r="AD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46"/>
      <c r="S144" s="46"/>
      <c r="T144" s="46"/>
      <c r="U144" s="46"/>
      <c r="V144" s="46"/>
      <c r="AC144" s="43"/>
      <c r="AD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46"/>
      <c r="S145" s="46"/>
      <c r="T145" s="46"/>
      <c r="U145" s="46"/>
      <c r="V145" s="46"/>
      <c r="AC145" s="43"/>
      <c r="AD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46"/>
      <c r="S146" s="46"/>
      <c r="T146" s="46"/>
      <c r="U146" s="46"/>
      <c r="V146" s="46"/>
      <c r="AC146" s="43"/>
      <c r="AD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46"/>
      <c r="S147" s="46"/>
      <c r="T147" s="46"/>
      <c r="U147" s="46"/>
      <c r="V147" s="46"/>
      <c r="AC147" s="43"/>
      <c r="AD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46"/>
      <c r="S148" s="46"/>
      <c r="T148" s="46"/>
      <c r="U148" s="46"/>
      <c r="V148" s="46"/>
      <c r="AC148" s="43"/>
      <c r="AD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46"/>
      <c r="S149" s="46"/>
      <c r="T149" s="46"/>
      <c r="U149" s="46"/>
      <c r="V149" s="46"/>
      <c r="AC149" s="43"/>
      <c r="AD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46"/>
      <c r="S150" s="46"/>
      <c r="T150" s="46"/>
      <c r="U150" s="46"/>
      <c r="V150" s="46"/>
      <c r="AC150" s="43"/>
      <c r="AD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46"/>
      <c r="S151" s="46"/>
      <c r="T151" s="46"/>
      <c r="U151" s="46"/>
      <c r="V151" s="46"/>
      <c r="AC151" s="43"/>
      <c r="AD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46"/>
      <c r="S152" s="46"/>
      <c r="T152" s="46"/>
      <c r="U152" s="46"/>
      <c r="V152" s="46"/>
      <c r="AC152" s="43"/>
      <c r="AD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46"/>
      <c r="S153" s="46"/>
      <c r="T153" s="46"/>
      <c r="U153" s="46"/>
      <c r="V153" s="46"/>
      <c r="AC153" s="43"/>
      <c r="AD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46"/>
      <c r="S154" s="46"/>
      <c r="T154" s="46"/>
      <c r="U154" s="46"/>
      <c r="V154" s="46"/>
      <c r="AC154" s="43"/>
      <c r="AD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46"/>
      <c r="S155" s="46"/>
      <c r="T155" s="46"/>
      <c r="U155" s="46"/>
      <c r="V155" s="46"/>
      <c r="AC155" s="43"/>
      <c r="AD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46"/>
      <c r="S156" s="46"/>
      <c r="T156" s="46"/>
      <c r="U156" s="46"/>
      <c r="V156" s="46"/>
      <c r="AC156" s="43"/>
      <c r="AD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46"/>
      <c r="S157" s="46"/>
      <c r="T157" s="46"/>
      <c r="U157" s="46"/>
      <c r="V157" s="46"/>
      <c r="AC157" s="43"/>
      <c r="AD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46"/>
      <c r="S158" s="46"/>
      <c r="T158" s="46"/>
      <c r="U158" s="46"/>
      <c r="V158" s="46"/>
      <c r="AC158" s="43"/>
      <c r="AD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46"/>
      <c r="S159" s="46"/>
      <c r="T159" s="46"/>
      <c r="U159" s="46"/>
      <c r="V159" s="46"/>
      <c r="AC159" s="43"/>
      <c r="AD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46"/>
      <c r="S160" s="46"/>
      <c r="T160" s="46"/>
      <c r="U160" s="46"/>
      <c r="V160" s="46"/>
      <c r="AC160" s="43"/>
      <c r="AD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46"/>
      <c r="S161" s="46"/>
      <c r="T161" s="46"/>
      <c r="U161" s="46"/>
      <c r="V161" s="46"/>
      <c r="AC161" s="43"/>
      <c r="AD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46"/>
      <c r="S162" s="46"/>
      <c r="T162" s="46"/>
      <c r="U162" s="46"/>
      <c r="V162" s="46"/>
      <c r="AC162" s="43"/>
      <c r="AD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46"/>
      <c r="S163" s="46"/>
      <c r="T163" s="46"/>
      <c r="U163" s="46"/>
      <c r="V163" s="46"/>
      <c r="AC163" s="43"/>
      <c r="AD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46"/>
      <c r="S164" s="46"/>
      <c r="T164" s="46"/>
      <c r="U164" s="46"/>
      <c r="V164" s="46"/>
      <c r="AC164" s="43"/>
      <c r="AD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46"/>
      <c r="S165" s="46"/>
      <c r="T165" s="46"/>
      <c r="U165" s="46"/>
      <c r="V165" s="46"/>
      <c r="AC165" s="43"/>
      <c r="AD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46"/>
      <c r="S166" s="46"/>
      <c r="T166" s="46"/>
      <c r="U166" s="46"/>
      <c r="V166" s="46"/>
      <c r="AC166" s="43"/>
      <c r="AD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46"/>
      <c r="S167" s="46"/>
      <c r="T167" s="46"/>
      <c r="U167" s="46"/>
      <c r="V167" s="46"/>
      <c r="AC167" s="43"/>
      <c r="AD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46"/>
      <c r="S168" s="46"/>
      <c r="T168" s="46"/>
      <c r="U168" s="46"/>
      <c r="V168" s="46"/>
      <c r="AC168" s="43"/>
      <c r="AD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46"/>
      <c r="S169" s="46"/>
      <c r="T169" s="46"/>
      <c r="U169" s="46"/>
      <c r="V169" s="46"/>
      <c r="AC169" s="43"/>
      <c r="AD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46"/>
      <c r="S170" s="46"/>
      <c r="T170" s="46"/>
      <c r="U170" s="46"/>
      <c r="V170" s="46"/>
      <c r="AC170" s="43"/>
      <c r="AD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46"/>
      <c r="S171" s="46"/>
      <c r="T171" s="46"/>
      <c r="U171" s="46"/>
      <c r="V171" s="46"/>
      <c r="AC171" s="43"/>
      <c r="AD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46"/>
      <c r="S172" s="46"/>
      <c r="T172" s="46"/>
      <c r="U172" s="46"/>
      <c r="V172" s="46"/>
      <c r="AC172" s="43"/>
      <c r="AD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46"/>
      <c r="S173" s="46"/>
      <c r="T173" s="46"/>
      <c r="U173" s="46"/>
      <c r="V173" s="46"/>
      <c r="AC173" s="43"/>
      <c r="AD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46"/>
      <c r="S174" s="46"/>
      <c r="T174" s="46"/>
      <c r="U174" s="46"/>
      <c r="V174" s="46"/>
      <c r="AC174" s="43"/>
      <c r="AD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46"/>
      <c r="S175" s="46"/>
      <c r="T175" s="46"/>
      <c r="U175" s="46"/>
      <c r="V175" s="46"/>
      <c r="AC175" s="43"/>
      <c r="AD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46"/>
      <c r="S176" s="46"/>
      <c r="T176" s="46"/>
      <c r="U176" s="46"/>
      <c r="V176" s="46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2:38" ht="14.25" x14ac:dyDescent="0.2">
      <c r="L177"/>
      <c r="M177"/>
      <c r="N177"/>
      <c r="O177"/>
      <c r="P177"/>
      <c r="Q177" s="24"/>
      <c r="R177" s="46"/>
      <c r="S177" s="46"/>
      <c r="T177" s="46"/>
      <c r="U177" s="46"/>
      <c r="V177" s="46"/>
      <c r="AH177" s="43"/>
      <c r="AI177" s="43"/>
      <c r="AJ177" s="43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46"/>
      <c r="S178" s="46"/>
      <c r="T178" s="46"/>
      <c r="U178" s="46"/>
      <c r="V178" s="46"/>
      <c r="AH178" s="43"/>
      <c r="AI178" s="43"/>
      <c r="AJ178" s="43"/>
      <c r="AK178" s="43"/>
      <c r="AL178" s="24"/>
    </row>
    <row r="179" spans="12:38" ht="14.25" x14ac:dyDescent="0.2">
      <c r="L179"/>
      <c r="M179"/>
      <c r="N179"/>
      <c r="O179"/>
      <c r="P179"/>
      <c r="Q179" s="24"/>
      <c r="R179" s="46"/>
      <c r="S179" s="46"/>
      <c r="T179" s="46"/>
      <c r="U179" s="46"/>
      <c r="V179" s="46"/>
      <c r="AH179" s="43"/>
      <c r="AI179" s="43"/>
      <c r="AJ179" s="43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AH180" s="43"/>
      <c r="AI180" s="43"/>
      <c r="AJ180" s="43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AH181" s="43"/>
      <c r="AI181" s="43"/>
      <c r="AJ181" s="43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AH182" s="43"/>
      <c r="AI182" s="43"/>
      <c r="AJ182" s="43"/>
      <c r="AK182" s="43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X10:AA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2018-12-07T15:03:10Z</dcterms:modified>
</cp:coreProperties>
</file>