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22" i="3" l="1"/>
  <c r="AS16" i="3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H16" i="3"/>
  <c r="H20" i="3" s="1"/>
  <c r="G16" i="3"/>
  <c r="G20" i="3" s="1"/>
  <c r="G22" i="3" s="1"/>
  <c r="F16" i="3"/>
  <c r="F20" i="3" s="1"/>
  <c r="E16" i="3"/>
  <c r="E20" i="3" s="1"/>
  <c r="E22" i="3" s="1"/>
  <c r="F21" i="3" l="1"/>
  <c r="N21" i="3" s="1"/>
  <c r="H21" i="3"/>
  <c r="H22" i="3" s="1"/>
  <c r="M22" i="3" s="1"/>
  <c r="I22" i="3"/>
  <c r="J21" i="3"/>
  <c r="O21" i="3"/>
  <c r="M21" i="3"/>
  <c r="AF16" i="3"/>
  <c r="L21" i="3" l="1"/>
  <c r="F22" i="3"/>
  <c r="O22" i="3"/>
  <c r="J22" i="3"/>
  <c r="L22" i="3" l="1"/>
  <c r="N22" i="3"/>
</calcChain>
</file>

<file path=xl/sharedStrings.xml><?xml version="1.0" encoding="utf-8"?>
<sst xmlns="http://schemas.openxmlformats.org/spreadsheetml/2006/main" count="94" uniqueCount="42">
  <si>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</si>
  <si>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</si>
  <si>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</si>
  <si>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</si>
  <si>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</si>
  <si>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</si>
  <si>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</si>
  <si>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</si>
  <si>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</si>
  <si>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</si>
  <si>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</si>
  <si>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</si>
  <si>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</si>
  <si>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</si>
  <si>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</si>
  <si>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</si>
  <si>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</si>
  <si>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</si>
  <si>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</si>
  <si>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HaU = Haapaveden Urheilijat  (1938)</t>
  </si>
  <si>
    <t>Pilke = Reisjärven Pilke  (1945)</t>
  </si>
  <si>
    <t>Iiro Flink</t>
  </si>
  <si>
    <t>8.</t>
  </si>
  <si>
    <t>HP-K</t>
  </si>
  <si>
    <t>9.</t>
  </si>
  <si>
    <t>HP-K  2</t>
  </si>
  <si>
    <t>10.</t>
  </si>
  <si>
    <t>HaU</t>
  </si>
  <si>
    <t>Pilke</t>
  </si>
  <si>
    <t>7.</t>
  </si>
  <si>
    <t>17.9.1990   Haapajärvi</t>
  </si>
  <si>
    <t>HP-K = Haapajärven Pesä-Kiilat  (1990),  kasvattajaseura</t>
  </si>
  <si>
    <t>HP-K  3</t>
  </si>
  <si>
    <t>maakuntasarja</t>
  </si>
  <si>
    <t>2.</t>
  </si>
  <si>
    <t>1.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</si>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</sst>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21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37</v>
      </c>
      <c r="M2" s="22"/>
      <c r="N2" s="22"/>
      <c r="O2" s="28"/>
      <c r="P2" s="6"/>
      <c r="Q2" s="18" t="s">
        <v>38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39</v>
      </c>
      <c r="AI2" s="22"/>
      <c r="AJ2" s="22"/>
      <c r="AK2" s="28"/>
      <c r="AL2" s="6"/>
      <c r="AM2" s="18" t="s">
        <v>38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2007</v>
      </c>
      <c r="Y4" s="12" t="s">
        <v>22</v>
      </c>
      <c r="Z4" s="1" t="s">
        <v>23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10">
        <v>1</v>
      </c>
      <c r="AH4" s="5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4" t="s">
        <v>34</v>
      </c>
      <c r="Z5" s="1" t="s">
        <v>25</v>
      </c>
      <c r="AA5" s="12"/>
      <c r="AB5" s="40" t="s">
        <v>33</v>
      </c>
      <c r="AC5" s="12"/>
      <c r="AD5" s="13"/>
      <c r="AE5" s="12"/>
      <c r="AF5" s="32"/>
      <c r="AG5" s="19"/>
      <c r="AH5" s="42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2009</v>
      </c>
      <c r="Y6" s="14" t="s">
        <v>35</v>
      </c>
      <c r="Z6" s="1" t="s">
        <v>25</v>
      </c>
      <c r="AA6" s="12"/>
      <c r="AB6" s="40" t="s">
        <v>33</v>
      </c>
      <c r="AC6" s="12"/>
      <c r="AD6" s="13"/>
      <c r="AE6" s="12"/>
      <c r="AF6" s="32"/>
      <c r="AG6" s="19"/>
      <c r="AH6" s="42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2010</v>
      </c>
      <c r="Y7" s="14" t="s">
        <v>36</v>
      </c>
      <c r="Z7" s="1" t="s">
        <v>32</v>
      </c>
      <c r="AA7" s="12"/>
      <c r="AB7" s="40" t="s">
        <v>33</v>
      </c>
      <c r="AC7" s="12"/>
      <c r="AD7" s="13"/>
      <c r="AE7" s="12"/>
      <c r="AF7" s="32"/>
      <c r="AG7" s="19"/>
      <c r="AH7" s="42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24</v>
      </c>
      <c r="Z8" s="1" t="s">
        <v>25</v>
      </c>
      <c r="AA8" s="12">
        <v>16</v>
      </c>
      <c r="AB8" s="12">
        <v>0</v>
      </c>
      <c r="AC8" s="12">
        <v>3</v>
      </c>
      <c r="AD8" s="12">
        <v>3</v>
      </c>
      <c r="AE8" s="12">
        <v>13</v>
      </c>
      <c r="AF8" s="67">
        <v>0.2888</v>
      </c>
      <c r="AG8" s="10">
        <v>45</v>
      </c>
      <c r="AH8" s="57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2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4"/>
      <c r="Z9" s="1"/>
      <c r="AA9" s="12"/>
      <c r="AB9" s="40"/>
      <c r="AC9" s="12"/>
      <c r="AD9" s="13"/>
      <c r="AE9" s="12"/>
      <c r="AF9" s="32"/>
      <c r="AG9" s="19"/>
      <c r="AH9" s="42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2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2013</v>
      </c>
      <c r="Y10" s="12" t="s">
        <v>26</v>
      </c>
      <c r="Z10" s="1" t="s">
        <v>27</v>
      </c>
      <c r="AA10" s="12">
        <v>15</v>
      </c>
      <c r="AB10" s="12">
        <v>0</v>
      </c>
      <c r="AC10" s="12">
        <v>4</v>
      </c>
      <c r="AD10" s="12">
        <v>9</v>
      </c>
      <c r="AE10" s="12">
        <v>29</v>
      </c>
      <c r="AF10" s="67">
        <v>0.40839999999999999</v>
      </c>
      <c r="AG10" s="10">
        <v>71</v>
      </c>
      <c r="AH10" s="57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2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2014</v>
      </c>
      <c r="Y11" s="12" t="s">
        <v>22</v>
      </c>
      <c r="Z11" s="1" t="s">
        <v>28</v>
      </c>
      <c r="AA11" s="12">
        <v>18</v>
      </c>
      <c r="AB11" s="12">
        <v>0</v>
      </c>
      <c r="AC11" s="12">
        <v>10</v>
      </c>
      <c r="AD11" s="12">
        <v>1</v>
      </c>
      <c r="AE11" s="12">
        <v>33</v>
      </c>
      <c r="AF11" s="67">
        <v>0.42299999999999999</v>
      </c>
      <c r="AG11" s="10">
        <v>78</v>
      </c>
      <c r="AH11" s="57"/>
      <c r="AI11" s="7"/>
      <c r="AJ11" s="7"/>
      <c r="AK11" s="7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2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2015</v>
      </c>
      <c r="Y12" s="12" t="s">
        <v>26</v>
      </c>
      <c r="Z12" s="1" t="s">
        <v>28</v>
      </c>
      <c r="AA12" s="12">
        <v>16</v>
      </c>
      <c r="AB12" s="12">
        <v>0</v>
      </c>
      <c r="AC12" s="12">
        <v>3</v>
      </c>
      <c r="AD12" s="12">
        <v>3</v>
      </c>
      <c r="AE12" s="12">
        <v>25</v>
      </c>
      <c r="AF12" s="67">
        <v>0.32890000000000003</v>
      </c>
      <c r="AG12" s="10">
        <v>76</v>
      </c>
      <c r="AH12" s="57"/>
      <c r="AI12" s="7"/>
      <c r="AJ12" s="7"/>
      <c r="AK12" s="7"/>
      <c r="AM12" s="12"/>
      <c r="AN12" s="12"/>
      <c r="AO12" s="13"/>
      <c r="AP12" s="12"/>
      <c r="AQ12" s="12"/>
      <c r="AR12" s="13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2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2016</v>
      </c>
      <c r="Y13" s="12" t="s">
        <v>29</v>
      </c>
      <c r="Z13" s="1" t="s">
        <v>23</v>
      </c>
      <c r="AA13" s="12">
        <v>17</v>
      </c>
      <c r="AB13" s="12">
        <v>1</v>
      </c>
      <c r="AC13" s="12">
        <v>9</v>
      </c>
      <c r="AD13" s="12">
        <v>5</v>
      </c>
      <c r="AE13" s="12">
        <v>46</v>
      </c>
      <c r="AF13" s="67">
        <v>0.46</v>
      </c>
      <c r="AG13" s="10">
        <v>100</v>
      </c>
      <c r="AH13" s="57"/>
      <c r="AI13" s="7"/>
      <c r="AJ13" s="7"/>
      <c r="AK13" s="7"/>
      <c r="AM13" s="12"/>
      <c r="AN13" s="12"/>
      <c r="AO13" s="13"/>
      <c r="AP13" s="12"/>
      <c r="AQ13" s="12"/>
      <c r="AR13" s="13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2"/>
      <c r="M14" s="7"/>
      <c r="N14" s="7"/>
      <c r="O14" s="7"/>
      <c r="Q14" s="12"/>
      <c r="R14" s="12"/>
      <c r="S14" s="13"/>
      <c r="T14" s="12"/>
      <c r="U14" s="12"/>
      <c r="V14" s="13"/>
      <c r="W14" s="19"/>
      <c r="X14" s="12">
        <v>2017</v>
      </c>
      <c r="Y14" s="12" t="s">
        <v>22</v>
      </c>
      <c r="Z14" s="1" t="s">
        <v>23</v>
      </c>
      <c r="AA14" s="12">
        <v>14</v>
      </c>
      <c r="AB14" s="12">
        <v>0</v>
      </c>
      <c r="AC14" s="12">
        <v>11</v>
      </c>
      <c r="AD14" s="12">
        <v>0</v>
      </c>
      <c r="AE14" s="12">
        <v>32</v>
      </c>
      <c r="AF14" s="67">
        <v>0.34039999999999998</v>
      </c>
      <c r="AG14" s="10">
        <v>94</v>
      </c>
      <c r="AH14" s="57"/>
      <c r="AI14" s="7"/>
      <c r="AJ14" s="7"/>
      <c r="AK14" s="7"/>
      <c r="AL14" s="10"/>
      <c r="AM14" s="1"/>
      <c r="AN14" s="1"/>
      <c r="AO14" s="1"/>
      <c r="AP14" s="1"/>
      <c r="AQ14" s="1"/>
      <c r="AR14" s="54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2"/>
      <c r="M15" s="7"/>
      <c r="N15" s="7"/>
      <c r="O15" s="7"/>
      <c r="Q15" s="40"/>
      <c r="R15" s="12"/>
      <c r="S15" s="13"/>
      <c r="T15" s="12"/>
      <c r="U15" s="12"/>
      <c r="V15" s="13"/>
      <c r="W15" s="19"/>
      <c r="X15" s="12">
        <v>2018</v>
      </c>
      <c r="Y15" s="12" t="s">
        <v>24</v>
      </c>
      <c r="Z15" s="1" t="s">
        <v>23</v>
      </c>
      <c r="AA15" s="12">
        <v>14</v>
      </c>
      <c r="AB15" s="12">
        <v>1</v>
      </c>
      <c r="AC15" s="12">
        <v>10</v>
      </c>
      <c r="AD15" s="12">
        <v>3</v>
      </c>
      <c r="AE15" s="12">
        <v>33</v>
      </c>
      <c r="AF15" s="67">
        <v>0.41770000000000002</v>
      </c>
      <c r="AG15" s="10">
        <v>79</v>
      </c>
      <c r="AH15" s="7"/>
      <c r="AI15" s="7"/>
      <c r="AJ15" s="7"/>
      <c r="AK15" s="7"/>
      <c r="AM15" s="40"/>
      <c r="AN15" s="12"/>
      <c r="AO15" s="13"/>
      <c r="AP15" s="12"/>
      <c r="AQ15" s="12"/>
      <c r="AR15" s="13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3" t="s">
        <v>13</v>
      </c>
      <c r="C16" s="64"/>
      <c r="D16" s="65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3"/>
      <c r="O16" s="44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57" t="s">
        <v>13</v>
      </c>
      <c r="Y16" s="11"/>
      <c r="Z16" s="9"/>
      <c r="AA16" s="36">
        <f>SUM(AA4:AA15)</f>
        <v>111</v>
      </c>
      <c r="AB16" s="36">
        <f>SUM(AB4:AB15)</f>
        <v>2</v>
      </c>
      <c r="AC16" s="36">
        <f>SUM(AC4:AC15)</f>
        <v>50</v>
      </c>
      <c r="AD16" s="36">
        <f>SUM(AD4:AD15)</f>
        <v>24</v>
      </c>
      <c r="AE16" s="36">
        <f>SUM(AE4:AE15)</f>
        <v>211</v>
      </c>
      <c r="AF16" s="37">
        <f>PRODUCT(AE16/AG16)</f>
        <v>0.38786764705882354</v>
      </c>
      <c r="AG16" s="21">
        <f>SUM(AG4:AG15)</f>
        <v>544</v>
      </c>
      <c r="AH16" s="18"/>
      <c r="AI16" s="29"/>
      <c r="AJ16" s="43"/>
      <c r="AK16" s="44"/>
      <c r="AL16" s="10"/>
      <c r="AM16" s="36">
        <f>SUM(AM4:AM15)</f>
        <v>0</v>
      </c>
      <c r="AN16" s="36">
        <f>SUM(AN4:AN15)</f>
        <v>0</v>
      </c>
      <c r="AO16" s="36">
        <f>SUM(AO4:AO15)</f>
        <v>0</v>
      </c>
      <c r="AP16" s="36">
        <f>SUM(AP4:AP15)</f>
        <v>0</v>
      </c>
      <c r="AQ16" s="36">
        <f>SUM(AQ4:AQ15)</f>
        <v>0</v>
      </c>
      <c r="AR16" s="15">
        <v>0</v>
      </c>
      <c r="AS16" s="39">
        <f>SUM(AS4:AS15)</f>
        <v>0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0" t="s">
        <v>16</v>
      </c>
      <c r="C18" s="51"/>
      <c r="D18" s="52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40</v>
      </c>
      <c r="O18" s="7" t="s">
        <v>41</v>
      </c>
      <c r="Q18" s="17"/>
      <c r="R18" s="17" t="s">
        <v>10</v>
      </c>
      <c r="S18" s="17"/>
      <c r="T18" s="56" t="s">
        <v>31</v>
      </c>
      <c r="U18" s="10"/>
      <c r="V18" s="19"/>
      <c r="W18" s="19"/>
      <c r="X18" s="45"/>
      <c r="Y18" s="45"/>
      <c r="Z18" s="45"/>
      <c r="AA18" s="45"/>
      <c r="AB18" s="45"/>
      <c r="AC18" s="16"/>
      <c r="AD18" s="16"/>
      <c r="AE18" s="16"/>
      <c r="AF18" s="16"/>
      <c r="AG18" s="16"/>
      <c r="AH18" s="16"/>
      <c r="AI18" s="16"/>
      <c r="AJ18" s="16"/>
      <c r="AK18" s="16"/>
      <c r="AM18" s="19"/>
      <c r="AN18" s="45"/>
      <c r="AO18" s="45"/>
      <c r="AP18" s="45"/>
      <c r="AQ18" s="45"/>
      <c r="AR18" s="45"/>
      <c r="AS18" s="4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3" t="s">
        <v>15</v>
      </c>
      <c r="C19" s="3"/>
      <c r="D19" s="54"/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66">
        <v>0</v>
      </c>
      <c r="K19" s="16">
        <v>0</v>
      </c>
      <c r="L19" s="55">
        <v>0</v>
      </c>
      <c r="M19" s="55">
        <v>0</v>
      </c>
      <c r="N19" s="55">
        <v>0</v>
      </c>
      <c r="O19" s="55">
        <v>0</v>
      </c>
      <c r="Q19" s="17"/>
      <c r="R19" s="17"/>
      <c r="S19" s="17"/>
      <c r="T19" s="56" t="s">
        <v>19</v>
      </c>
      <c r="U19" s="16"/>
      <c r="V19" s="16"/>
      <c r="W19" s="16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9">
        <f>PRODUCT(E16+Q16)</f>
        <v>0</v>
      </c>
      <c r="F20" s="49">
        <f>PRODUCT(F16+R16)</f>
        <v>0</v>
      </c>
      <c r="G20" s="49">
        <f>PRODUCT(G16+S16)</f>
        <v>0</v>
      </c>
      <c r="H20" s="49">
        <f>PRODUCT(H16+T16)</f>
        <v>0</v>
      </c>
      <c r="I20" s="49">
        <f>PRODUCT(I16+U16)</f>
        <v>0</v>
      </c>
      <c r="J20" s="66">
        <v>0</v>
      </c>
      <c r="K20" s="16">
        <f>PRODUCT(K16+W16)</f>
        <v>0</v>
      </c>
      <c r="L20" s="55">
        <v>0</v>
      </c>
      <c r="M20" s="55">
        <v>0</v>
      </c>
      <c r="N20" s="55">
        <v>0</v>
      </c>
      <c r="O20" s="55">
        <v>0</v>
      </c>
      <c r="Q20" s="17"/>
      <c r="R20" s="17"/>
      <c r="S20" s="17"/>
      <c r="T20" s="56" t="s">
        <v>20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9">
        <f>PRODUCT(AA16+AM16)</f>
        <v>111</v>
      </c>
      <c r="F21" s="49">
        <f>PRODUCT(AB16+AN16)</f>
        <v>2</v>
      </c>
      <c r="G21" s="49">
        <f>PRODUCT(AC16+AO16)</f>
        <v>50</v>
      </c>
      <c r="H21" s="49">
        <f>PRODUCT(AD16+AP16)</f>
        <v>24</v>
      </c>
      <c r="I21" s="49">
        <f>PRODUCT(AE16+AQ16)</f>
        <v>211</v>
      </c>
      <c r="J21" s="66">
        <f>PRODUCT(I21/K21)</f>
        <v>0.38786764705882354</v>
      </c>
      <c r="K21" s="10">
        <f>PRODUCT(AG16+AS16)</f>
        <v>544</v>
      </c>
      <c r="L21" s="55">
        <f>PRODUCT((F21+G21)/E21)</f>
        <v>0.46846846846846846</v>
      </c>
      <c r="M21" s="55">
        <f>PRODUCT(H21/E21)</f>
        <v>0.21621621621621623</v>
      </c>
      <c r="N21" s="55">
        <f>PRODUCT((F21+G21+H21)/E21)</f>
        <v>0.68468468468468469</v>
      </c>
      <c r="O21" s="55">
        <f>PRODUCT(I21/E21)</f>
        <v>1.9009009009009008</v>
      </c>
      <c r="Q21" s="17"/>
      <c r="R21" s="17"/>
      <c r="S21" s="16"/>
      <c r="T21" s="17"/>
      <c r="U21" s="10"/>
      <c r="V21" s="10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6" t="s">
        <v>13</v>
      </c>
      <c r="C22" s="47"/>
      <c r="D22" s="48"/>
      <c r="E22" s="49">
        <f>SUM(E19:E21)</f>
        <v>111</v>
      </c>
      <c r="F22" s="49">
        <f t="shared" ref="F22:I22" si="0">SUM(F19:F21)</f>
        <v>2</v>
      </c>
      <c r="G22" s="49">
        <f t="shared" si="0"/>
        <v>50</v>
      </c>
      <c r="H22" s="49">
        <f t="shared" si="0"/>
        <v>24</v>
      </c>
      <c r="I22" s="49">
        <f t="shared" si="0"/>
        <v>211</v>
      </c>
      <c r="J22" s="66">
        <f>PRODUCT(I22/K22)</f>
        <v>0.38786764705882354</v>
      </c>
      <c r="K22" s="16">
        <f>SUM(K19:K21)</f>
        <v>544</v>
      </c>
      <c r="L22" s="55">
        <f>PRODUCT((F22+G22)/E22)</f>
        <v>0.46846846846846846</v>
      </c>
      <c r="M22" s="55">
        <f>PRODUCT(H22/E22)</f>
        <v>0.21621621621621623</v>
      </c>
      <c r="N22" s="55">
        <f>PRODUCT((F22+G22+H22)/E22)</f>
        <v>0.68468468468468469</v>
      </c>
      <c r="O22" s="55">
        <f>PRODUCT(I22/E22)</f>
        <v>1.9009009009009008</v>
      </c>
      <c r="Q22" s="10"/>
      <c r="R22" s="10"/>
      <c r="S22" s="10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7"/>
      <c r="T52" s="17"/>
      <c r="U52" s="17"/>
      <c r="V52" s="17"/>
      <c r="W52" s="17"/>
      <c r="X52" s="17"/>
      <c r="Y52" s="17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7"/>
      <c r="S53" s="17"/>
      <c r="T53" s="17"/>
      <c r="U53" s="17"/>
      <c r="V53" s="17"/>
      <c r="W53" s="17"/>
      <c r="X53" s="17"/>
      <c r="Y53" s="17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17"/>
      <c r="T54" s="17"/>
      <c r="U54" s="17"/>
      <c r="V54" s="17"/>
      <c r="W54" s="17"/>
      <c r="X54" s="17"/>
      <c r="Y54" s="17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7"/>
      <c r="S55" s="17"/>
      <c r="T55" s="17"/>
      <c r="U55" s="17"/>
      <c r="V55" s="17"/>
      <c r="W55" s="17"/>
      <c r="X55" s="17"/>
      <c r="Y55" s="17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17"/>
      <c r="T56" s="17"/>
      <c r="U56" s="17"/>
      <c r="V56" s="17"/>
      <c r="W56" s="17"/>
      <c r="X56" s="17"/>
      <c r="Y56" s="17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7"/>
      <c r="S57" s="17"/>
      <c r="T57" s="17"/>
      <c r="U57" s="17"/>
      <c r="V57" s="17"/>
      <c r="W57" s="17"/>
      <c r="X57" s="17"/>
      <c r="Y57" s="17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17"/>
      <c r="T58" s="17"/>
      <c r="U58" s="17"/>
      <c r="V58" s="17"/>
      <c r="W58" s="17"/>
      <c r="X58" s="17"/>
      <c r="Y58" s="17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7"/>
      <c r="S59" s="17"/>
      <c r="T59" s="17"/>
      <c r="U59" s="17"/>
      <c r="V59" s="17"/>
      <c r="W59" s="17"/>
      <c r="X59" s="17"/>
      <c r="Y59" s="17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7"/>
      <c r="S60" s="17"/>
      <c r="T60" s="17"/>
      <c r="U60" s="17"/>
      <c r="V60" s="17"/>
      <c r="W60" s="17"/>
      <c r="X60" s="17"/>
      <c r="Y60" s="17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7"/>
      <c r="S86" s="17"/>
      <c r="T86" s="17"/>
      <c r="U86" s="17"/>
      <c r="V86" s="17"/>
      <c r="W86" s="17"/>
      <c r="X86" s="17"/>
      <c r="Y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7"/>
      <c r="S87" s="17"/>
      <c r="T87" s="17"/>
      <c r="U87" s="17"/>
      <c r="V87" s="17"/>
      <c r="W87" s="17"/>
      <c r="X87" s="17"/>
      <c r="Y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7"/>
      <c r="S88" s="17"/>
      <c r="T88" s="17"/>
      <c r="U88" s="17"/>
      <c r="V88" s="17"/>
      <c r="W88" s="17"/>
      <c r="X88" s="17"/>
      <c r="Y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7"/>
      <c r="S89" s="17"/>
      <c r="T89" s="17"/>
      <c r="U89" s="17"/>
      <c r="V89" s="17"/>
      <c r="W89" s="17"/>
      <c r="X89" s="17"/>
      <c r="Y89" s="17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7"/>
      <c r="S90" s="17"/>
      <c r="T90" s="17"/>
      <c r="U90" s="17"/>
      <c r="V90" s="17"/>
      <c r="W90" s="17"/>
      <c r="X90" s="17"/>
      <c r="Y90" s="17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7"/>
      <c r="S91" s="17"/>
      <c r="T91" s="17"/>
      <c r="U91" s="17"/>
      <c r="V91" s="17"/>
      <c r="W91" s="17"/>
      <c r="X91" s="17"/>
      <c r="Y91" s="17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7"/>
      <c r="S92" s="17"/>
      <c r="T92" s="17"/>
      <c r="U92" s="17"/>
      <c r="V92" s="17"/>
      <c r="W92" s="17"/>
      <c r="X92" s="17"/>
      <c r="Y92" s="17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7"/>
      <c r="S93" s="17"/>
      <c r="T93" s="17"/>
      <c r="U93" s="17"/>
      <c r="V93" s="17"/>
      <c r="W93" s="17"/>
      <c r="X93" s="17"/>
      <c r="Y93" s="17"/>
      <c r="AC93" s="16"/>
      <c r="AD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7"/>
      <c r="S94" s="17"/>
      <c r="T94" s="17"/>
      <c r="U94" s="17"/>
      <c r="V94" s="17"/>
      <c r="W94" s="17"/>
      <c r="X94" s="17"/>
      <c r="Y94" s="17"/>
      <c r="AC94" s="16"/>
      <c r="AD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7"/>
      <c r="S173" s="17"/>
      <c r="T173" s="17"/>
      <c r="U173" s="17"/>
      <c r="V173" s="17"/>
      <c r="W173" s="17"/>
      <c r="X173" s="17"/>
      <c r="Y173" s="17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7"/>
      <c r="S174" s="17"/>
      <c r="T174" s="17"/>
      <c r="U174" s="17"/>
      <c r="V174" s="17"/>
      <c r="W174" s="17"/>
      <c r="X174" s="17"/>
      <c r="Y174" s="17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7"/>
      <c r="S175" s="17"/>
      <c r="T175" s="17"/>
      <c r="U175" s="17"/>
      <c r="V175" s="17"/>
      <c r="W175" s="17"/>
      <c r="X175" s="17"/>
      <c r="Y175" s="17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7"/>
      <c r="S176" s="17"/>
      <c r="T176" s="17"/>
      <c r="U176" s="17"/>
      <c r="V176" s="17"/>
      <c r="W176" s="17"/>
      <c r="X176" s="17"/>
      <c r="Y176" s="17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7"/>
      <c r="S177" s="17"/>
      <c r="T177" s="17"/>
      <c r="U177" s="17"/>
      <c r="V177" s="17"/>
      <c r="W177" s="17"/>
      <c r="X177" s="17"/>
      <c r="Y177" s="17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7"/>
      <c r="S178" s="17"/>
      <c r="T178" s="17"/>
      <c r="U178" s="17"/>
      <c r="V178" s="17"/>
      <c r="W178" s="17"/>
      <c r="X178" s="17"/>
      <c r="Y178" s="17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7"/>
      <c r="S179" s="17"/>
      <c r="T179" s="17"/>
      <c r="U179" s="17"/>
      <c r="V179" s="17"/>
      <c r="W179" s="17"/>
      <c r="X179" s="17"/>
      <c r="Y179" s="17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7"/>
      <c r="S180" s="17"/>
      <c r="T180" s="17"/>
      <c r="U180" s="17"/>
      <c r="V180" s="17"/>
      <c r="W180" s="17"/>
      <c r="X180" s="17"/>
      <c r="Y180" s="17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7"/>
      <c r="S181" s="17"/>
      <c r="T181" s="17"/>
      <c r="U181" s="17"/>
      <c r="V181" s="17"/>
      <c r="W181" s="17"/>
      <c r="X181" s="17"/>
      <c r="Y181" s="17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7"/>
      <c r="S182" s="17"/>
      <c r="T182" s="17"/>
      <c r="U182" s="17"/>
      <c r="V182" s="17"/>
      <c r="W182" s="17"/>
      <c r="X182" s="17"/>
      <c r="Y182" s="17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7"/>
      <c r="S183" s="17"/>
      <c r="T183" s="17"/>
      <c r="U183" s="17"/>
      <c r="V183" s="17"/>
      <c r="W183" s="17"/>
      <c r="X183" s="17"/>
      <c r="Y183" s="17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7"/>
      <c r="S184" s="17"/>
      <c r="T184" s="17"/>
      <c r="U184" s="17"/>
      <c r="V184" s="17"/>
      <c r="W184" s="17"/>
      <c r="X184" s="17"/>
      <c r="Y184" s="17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7"/>
      <c r="S185" s="17"/>
      <c r="T185" s="17"/>
      <c r="U185" s="17"/>
      <c r="V185" s="17"/>
      <c r="W185" s="17"/>
      <c r="X185" s="17"/>
      <c r="Y185" s="17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7"/>
      <c r="S186" s="17"/>
      <c r="T186" s="17"/>
      <c r="U186" s="17"/>
      <c r="V186" s="17"/>
      <c r="W186" s="17"/>
      <c r="X186" s="17"/>
      <c r="Y186" s="17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7"/>
      <c r="S187" s="17"/>
      <c r="T187" s="17"/>
      <c r="U187" s="17"/>
      <c r="V187" s="17"/>
      <c r="W187" s="17"/>
      <c r="X187" s="17"/>
      <c r="Y187" s="17"/>
      <c r="AH187" s="10"/>
      <c r="AI187" s="10"/>
      <c r="AJ187" s="10"/>
      <c r="AK187" s="10"/>
      <c r="AL187" s="10"/>
    </row>
    <row r="188" spans="1:57" x14ac:dyDescent="0.25">
      <c r="R188" s="17"/>
      <c r="S188" s="17"/>
      <c r="T188" s="17"/>
      <c r="U188" s="17"/>
      <c r="V188" s="17"/>
      <c r="W188" s="17"/>
      <c r="X188" s="17"/>
      <c r="Y188" s="17"/>
    </row>
  </sheetData>
  <sortState ref="X14:AH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2018-09-10T17:46:34Z</dcterms:modified>
</cp:coreProperties>
</file>