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6" i="3" l="1"/>
  <c r="N16" i="3"/>
  <c r="M16" i="3"/>
  <c r="L16" i="3"/>
  <c r="K16" i="3"/>
  <c r="K19" i="3" s="1"/>
  <c r="AS13" i="3"/>
  <c r="AQ13" i="3"/>
  <c r="AP13" i="3"/>
  <c r="AO13" i="3"/>
  <c r="AN13" i="3"/>
  <c r="AM13" i="3"/>
  <c r="AG13" i="3"/>
  <c r="AE13" i="3"/>
  <c r="I18" i="3" s="1"/>
  <c r="AD13" i="3"/>
  <c r="H18" i="3" s="1"/>
  <c r="AC13" i="3"/>
  <c r="G18" i="3" s="1"/>
  <c r="AB13" i="3"/>
  <c r="F18" i="3" s="1"/>
  <c r="AA13" i="3"/>
  <c r="E18" i="3" s="1"/>
  <c r="W13" i="3"/>
  <c r="U13" i="3"/>
  <c r="T13" i="3"/>
  <c r="S13" i="3"/>
  <c r="R13" i="3"/>
  <c r="Q13" i="3"/>
  <c r="K13" i="3"/>
  <c r="I13" i="3"/>
  <c r="I17" i="3" s="1"/>
  <c r="I19" i="3" s="1"/>
  <c r="H13" i="3"/>
  <c r="H17" i="3" s="1"/>
  <c r="G13" i="3"/>
  <c r="G17" i="3" s="1"/>
  <c r="G19" i="3" s="1"/>
  <c r="F13" i="3"/>
  <c r="F17" i="3" s="1"/>
  <c r="E13" i="3"/>
  <c r="E17" i="3" s="1"/>
  <c r="L17" i="3" l="1"/>
  <c r="N17" i="3"/>
  <c r="M17" i="3"/>
  <c r="E19" i="3"/>
  <c r="O17" i="3"/>
  <c r="N18" i="3"/>
  <c r="M18" i="3"/>
  <c r="O18" i="3"/>
  <c r="L18" i="3"/>
  <c r="H19" i="3"/>
  <c r="M19" i="3"/>
  <c r="F19" i="3"/>
  <c r="N19" i="3" l="1"/>
  <c r="L19" i="3"/>
  <c r="AN23" i="1" l="1"/>
  <c r="AM23" i="1"/>
  <c r="AL23" i="1"/>
  <c r="AK23" i="1"/>
  <c r="AJ23" i="1"/>
  <c r="AI23" i="1"/>
  <c r="AF23" i="1"/>
  <c r="AE23" i="1"/>
  <c r="AD23" i="1"/>
  <c r="AC23" i="1"/>
  <c r="AB23" i="1"/>
  <c r="Y23" i="1"/>
  <c r="X23" i="1"/>
  <c r="W23" i="1"/>
  <c r="V23" i="1"/>
  <c r="U23" i="1"/>
  <c r="M23" i="1"/>
  <c r="L23" i="1"/>
  <c r="K23" i="1"/>
  <c r="J23" i="1"/>
  <c r="I23" i="1"/>
  <c r="H23" i="1"/>
  <c r="H27" i="1"/>
  <c r="H30" i="1" s="1"/>
  <c r="G23" i="1"/>
  <c r="G27" i="1"/>
  <c r="G30" i="1" s="1"/>
  <c r="F23" i="1"/>
  <c r="F27" i="1"/>
  <c r="F30" i="1" s="1"/>
  <c r="E23" i="1"/>
  <c r="E27" i="1"/>
  <c r="E30" i="1" s="1"/>
  <c r="I27" i="1"/>
  <c r="M27" i="1" s="1"/>
  <c r="K27" i="1" l="1"/>
  <c r="K30" i="1"/>
  <c r="I30" i="1"/>
  <c r="M30" i="1" s="1"/>
  <c r="L30" i="1"/>
  <c r="L27" i="1"/>
</calcChain>
</file>

<file path=xl/sharedStrings.xml><?xml version="1.0" encoding="utf-8"?>
<sst xmlns="http://schemas.openxmlformats.org/spreadsheetml/2006/main" count="276" uniqueCount="116">
  <si>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</si>
  <si>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</si>
  <si>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</si>
  <si>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</si>
  <si>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</si>
  <si>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</si>
  <si>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</si>
  <si>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</si>
  <si>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</si>
  <si>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</si>
  <si>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</si>
  <si>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</si>
  <si>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</si>
  <si>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</si>
  <si>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</si>
  <si>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</si>
  <si>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</si>
  <si>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</si>
  <si>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</si>
  <si>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</si>
  <si>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</si>
  <si>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</si>
  <si>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</si>
  <si>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</si>
  <si>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</si>
  <si>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</si>
  <si>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</si>
  <si>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</si>
  <si>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</si>
  <si>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</si>
  <si>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</si>
  <si>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</si>
  <si>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</si>
  <si>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</si>
  <si>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</si>
  <si>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Jukka Fagerroos</t>
  </si>
  <si>
    <t>6.</t>
  </si>
  <si>
    <t>UPV</t>
  </si>
  <si>
    <t>1.</t>
  </si>
  <si>
    <t>5.</t>
  </si>
  <si>
    <t>2.</t>
  </si>
  <si>
    <t>7.</t>
  </si>
  <si>
    <t>9.</t>
  </si>
  <si>
    <t>8.</t>
  </si>
  <si>
    <t>12.</t>
  </si>
  <si>
    <t>09.06. 1971  UPV - ViVe  15-7</t>
  </si>
  <si>
    <t>6.  ottelu</t>
  </si>
  <si>
    <t>01.07. 1970  SMJ - UPV  9-18</t>
  </si>
  <si>
    <t>2.  ottelu</t>
  </si>
  <si>
    <t>07.09. 1969  HP - UPV  16-11</t>
  </si>
  <si>
    <t>16.06. 1974  UPV - KPL  13-7</t>
  </si>
  <si>
    <t>59.  ottelu</t>
  </si>
  <si>
    <t xml:space="preserve">  18 v   2 kk   6 pv</t>
  </si>
  <si>
    <t xml:space="preserve">  19 v   0 kk   0 pv</t>
  </si>
  <si>
    <t xml:space="preserve">  19 v 11 kk   8 pv</t>
  </si>
  <si>
    <t xml:space="preserve">  22 v 11 kk 15 pv</t>
  </si>
  <si>
    <t>Seurat</t>
  </si>
  <si>
    <t>UPV = Ulvilan Pesä-Veikot  (1957)</t>
  </si>
  <si>
    <t>----</t>
  </si>
  <si>
    <t>1.7.1951</t>
  </si>
  <si>
    <t>L+T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</si>
  <si>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</si>
  <si>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</si>
  <si>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</si>
  <si>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</si>
  <si>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</si>
  <si>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</si>
  <si>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</si>
  <si>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</si>
  <si>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</si>
  <si>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</si>
  <si>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</si>
  <si>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</si>
  <si>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</si>
  <si>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</si>
  <si>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Lehdistö</t>
  </si>
  <si>
    <t>3p</t>
  </si>
  <si>
    <t>Ikä ensimmäisessä ottelussa</t>
  </si>
  <si>
    <t>13.06. 1973  Alajärvi</t>
  </si>
  <si>
    <t xml:space="preserve">  1-7</t>
  </si>
  <si>
    <t>21 v  11 kk  12 pv</t>
  </si>
  <si>
    <t xml:space="preserve"> ITÄ - LÄNSI - KORTTI</t>
  </si>
  <si>
    <t xml:space="preserve">  Itä - Länsi, tulos</t>
  </si>
  <si>
    <t>Palk.</t>
  </si>
  <si>
    <t>A-POJAT</t>
  </si>
  <si>
    <t xml:space="preserve">  5-4</t>
  </si>
  <si>
    <t>Länsi</t>
  </si>
  <si>
    <t>s</t>
  </si>
  <si>
    <t>Gunnar Peltomäki</t>
  </si>
  <si>
    <t>13.09. 1969  Toijala</t>
  </si>
  <si>
    <t>Pekka Miettinen</t>
  </si>
  <si>
    <t>Lyöty</t>
  </si>
  <si>
    <t>Tuotu</t>
  </si>
  <si>
    <t xml:space="preserve"> Arvo-ottelut</t>
  </si>
  <si>
    <t>Mitalit</t>
  </si>
  <si>
    <t>23.</t>
  </si>
  <si>
    <t>20.</t>
  </si>
  <si>
    <t>11.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</si>
  <si>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</si>
  <si>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</si>
  <si>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</si>
  <si>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</si>
  <si>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</si>
  <si>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</si>
  <si>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</si>
  <si>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</si>
  <si>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</si>
  <si>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Pesäkarhut = Pesäkarhut, Pori  (1985)</t>
  </si>
  <si>
    <t>10.</t>
  </si>
  <si>
    <t>3.</t>
  </si>
  <si>
    <t>Pesäkarhut</t>
  </si>
  <si>
    <t>ykköspesis</t>
  </si>
  <si>
    <t>suomensarja</t>
  </si>
  <si>
    <t xml:space="preserve">  5.   25.07. 1973  UPV - KaMa  4-2</t>
  </si>
  <si>
    <t>47.   22.07. 1973  SMJ - UPV  4-1</t>
  </si>
  <si>
    <t>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</si>
</sst>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1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2" fillId="4" borderId="1" xfId="0" quotePrefix="1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/>
    </xf>
    <xf numFmtId="0" fontId="5" fillId="3" borderId="7" xfId="0" applyFont="1" applyFill="1" applyBorder="1" applyAlignment="1"/>
    <xf numFmtId="0" fontId="5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49" fontId="5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7" fillId="2" borderId="0" xfId="0" applyFont="1" applyFill="1" applyAlignment="1">
      <alignment horizontal="center"/>
    </xf>
    <xf numFmtId="0" fontId="2" fillId="2" borderId="9" xfId="0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165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49" fontId="2" fillId="3" borderId="3" xfId="0" applyNumberFormat="1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1" xfId="0" applyFont="1" applyFill="1" applyBorder="1"/>
    <xf numFmtId="0" fontId="2" fillId="3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5" fontId="2" fillId="6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quotePrefix="1" applyFont="1" applyFill="1" applyBorder="1" applyAlignment="1">
      <alignment horizontal="center"/>
    </xf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8" customWidth="1"/>
    <col min="3" max="3" width="6.7109375" style="57" customWidth="1"/>
    <col min="4" max="4" width="12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29" customWidth="1"/>
    <col min="16" max="19" width="5.7109375" style="29" customWidth="1"/>
    <col min="20" max="20" width="0.7109375" style="29" customWidth="1"/>
    <col min="21" max="25" width="5.7109375" style="57" customWidth="1"/>
    <col min="26" max="26" width="8.7109375" style="57" customWidth="1"/>
    <col min="27" max="27" width="0.7109375" style="29" customWidth="1"/>
    <col min="28" max="32" width="5.7109375" style="57" customWidth="1"/>
    <col min="33" max="33" width="8.7109375" style="57" customWidth="1"/>
    <col min="34" max="34" width="0.7109375" style="29" customWidth="1"/>
    <col min="35" max="40" width="5.7109375" style="57" customWidth="1"/>
    <col min="41" max="41" width="31.140625" style="1" customWidth="1"/>
    <col min="42" max="16384" width="9.140625" style="8"/>
  </cols>
  <sheetData>
    <row r="1" spans="1:41" ht="19.5" customHeight="1" x14ac:dyDescent="0.25">
      <c r="A1" s="1"/>
      <c r="B1" s="2" t="s">
        <v>35</v>
      </c>
      <c r="C1" s="3"/>
      <c r="D1" s="4"/>
      <c r="E1" s="5" t="s">
        <v>59</v>
      </c>
      <c r="F1" s="6"/>
      <c r="G1" s="6"/>
      <c r="H1" s="6"/>
      <c r="I1" s="6"/>
      <c r="J1" s="6"/>
      <c r="K1" s="6"/>
      <c r="L1" s="6"/>
      <c r="M1" s="6"/>
      <c r="N1" s="7"/>
      <c r="O1" s="6"/>
      <c r="P1" s="59"/>
      <c r="Q1" s="59"/>
      <c r="R1" s="59"/>
      <c r="S1" s="59"/>
      <c r="T1" s="59"/>
      <c r="U1" s="6"/>
      <c r="V1" s="3"/>
      <c r="W1" s="3"/>
      <c r="X1" s="3"/>
      <c r="Y1" s="3"/>
      <c r="Z1" s="3"/>
      <c r="AA1" s="59"/>
      <c r="AB1" s="3"/>
      <c r="AC1" s="3"/>
      <c r="AD1" s="3"/>
      <c r="AE1" s="3"/>
      <c r="AF1" s="3"/>
      <c r="AG1" s="3"/>
      <c r="AH1" s="59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/>
      <c r="Q2" s="20" t="s">
        <v>13</v>
      </c>
      <c r="R2" s="14"/>
      <c r="S2" s="21"/>
      <c r="T2" s="19"/>
      <c r="U2" s="22" t="s">
        <v>15</v>
      </c>
      <c r="V2" s="14"/>
      <c r="W2" s="14"/>
      <c r="X2" s="14"/>
      <c r="Y2" s="20"/>
      <c r="Z2" s="21"/>
      <c r="AA2" s="101"/>
      <c r="AB2" s="22" t="s">
        <v>16</v>
      </c>
      <c r="AC2" s="14"/>
      <c r="AD2" s="14"/>
      <c r="AE2" s="14"/>
      <c r="AF2" s="14"/>
      <c r="AG2" s="15"/>
      <c r="AH2" s="19"/>
      <c r="AI2" s="22" t="s">
        <v>93</v>
      </c>
      <c r="AJ2" s="14"/>
      <c r="AK2" s="14"/>
      <c r="AL2" s="20"/>
      <c r="AM2" s="14" t="s">
        <v>94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5</v>
      </c>
      <c r="Q3" s="18" t="s">
        <v>6</v>
      </c>
      <c r="R3" s="18" t="s">
        <v>60</v>
      </c>
      <c r="S3" s="18" t="s">
        <v>17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17</v>
      </c>
      <c r="AG3" s="18" t="s">
        <v>22</v>
      </c>
      <c r="AH3" s="24"/>
      <c r="AI3" s="18" t="s">
        <v>23</v>
      </c>
      <c r="AJ3" s="18" t="s">
        <v>24</v>
      </c>
      <c r="AK3" s="15" t="s">
        <v>34</v>
      </c>
      <c r="AL3" s="15" t="s">
        <v>31</v>
      </c>
      <c r="AM3" s="17" t="s">
        <v>32</v>
      </c>
      <c r="AN3" s="18" t="s">
        <v>33</v>
      </c>
      <c r="AO3" s="9"/>
    </row>
    <row r="4" spans="1:41" s="23" customFormat="1" ht="15" customHeight="1" x14ac:dyDescent="0.2">
      <c r="A4" s="9"/>
      <c r="B4" s="25">
        <v>1969</v>
      </c>
      <c r="C4" s="25" t="s">
        <v>36</v>
      </c>
      <c r="D4" s="2" t="s">
        <v>37</v>
      </c>
      <c r="E4" s="25">
        <v>1</v>
      </c>
      <c r="F4" s="25">
        <v>0</v>
      </c>
      <c r="G4" s="26">
        <v>0</v>
      </c>
      <c r="H4" s="25">
        <v>0</v>
      </c>
      <c r="I4" s="25"/>
      <c r="J4" s="25"/>
      <c r="K4" s="26"/>
      <c r="L4" s="26"/>
      <c r="M4" s="27"/>
      <c r="N4" s="25"/>
      <c r="O4" s="24"/>
      <c r="P4" s="18"/>
      <c r="Q4" s="18"/>
      <c r="R4" s="18"/>
      <c r="S4" s="18"/>
      <c r="T4" s="24"/>
      <c r="U4" s="25"/>
      <c r="V4" s="25"/>
      <c r="W4" s="26"/>
      <c r="X4" s="25"/>
      <c r="Y4" s="25"/>
      <c r="Z4" s="25"/>
      <c r="AA4" s="24"/>
      <c r="AB4" s="25"/>
      <c r="AC4" s="25"/>
      <c r="AD4" s="25"/>
      <c r="AE4" s="25"/>
      <c r="AF4" s="25"/>
      <c r="AG4" s="25"/>
      <c r="AH4" s="24"/>
      <c r="AI4" s="25"/>
      <c r="AJ4" s="25"/>
      <c r="AK4" s="26"/>
      <c r="AL4" s="26"/>
      <c r="AM4" s="27"/>
      <c r="AN4" s="25"/>
      <c r="AO4" s="9"/>
    </row>
    <row r="5" spans="1:41" s="23" customFormat="1" ht="15" customHeight="1" x14ac:dyDescent="0.2">
      <c r="A5" s="9"/>
      <c r="B5" s="25">
        <v>1970</v>
      </c>
      <c r="C5" s="25" t="s">
        <v>38</v>
      </c>
      <c r="D5" s="2" t="s">
        <v>37</v>
      </c>
      <c r="E5" s="25">
        <v>2</v>
      </c>
      <c r="F5" s="25">
        <v>0</v>
      </c>
      <c r="G5" s="26">
        <v>0</v>
      </c>
      <c r="H5" s="25">
        <v>1</v>
      </c>
      <c r="I5" s="25"/>
      <c r="J5" s="25"/>
      <c r="K5" s="26"/>
      <c r="L5" s="26"/>
      <c r="M5" s="27"/>
      <c r="N5" s="25"/>
      <c r="O5" s="24"/>
      <c r="P5" s="18"/>
      <c r="Q5" s="18"/>
      <c r="R5" s="18"/>
      <c r="S5" s="18"/>
      <c r="T5" s="24"/>
      <c r="U5" s="25"/>
      <c r="V5" s="25"/>
      <c r="W5" s="26"/>
      <c r="X5" s="25"/>
      <c r="Y5" s="25"/>
      <c r="Z5" s="25"/>
      <c r="AA5" s="24"/>
      <c r="AB5" s="25"/>
      <c r="AC5" s="25"/>
      <c r="AD5" s="25"/>
      <c r="AE5" s="25"/>
      <c r="AF5" s="25"/>
      <c r="AG5" s="25"/>
      <c r="AH5" s="24"/>
      <c r="AI5" s="25"/>
      <c r="AJ5" s="25"/>
      <c r="AK5" s="26"/>
      <c r="AL5" s="26">
        <v>1</v>
      </c>
      <c r="AM5" s="27"/>
      <c r="AN5" s="25"/>
      <c r="AO5" s="9"/>
    </row>
    <row r="6" spans="1:41" s="23" customFormat="1" ht="15" customHeight="1" x14ac:dyDescent="0.2">
      <c r="A6" s="9"/>
      <c r="B6" s="25">
        <v>1971</v>
      </c>
      <c r="C6" s="25" t="s">
        <v>36</v>
      </c>
      <c r="D6" s="2" t="s">
        <v>37</v>
      </c>
      <c r="E6" s="25">
        <v>11</v>
      </c>
      <c r="F6" s="25">
        <v>0</v>
      </c>
      <c r="G6" s="26">
        <v>3</v>
      </c>
      <c r="H6" s="25">
        <v>3</v>
      </c>
      <c r="I6" s="25"/>
      <c r="J6" s="25"/>
      <c r="K6" s="26"/>
      <c r="L6" s="26"/>
      <c r="M6" s="27"/>
      <c r="N6" s="25"/>
      <c r="O6" s="24"/>
      <c r="P6" s="18"/>
      <c r="Q6" s="18"/>
      <c r="R6" s="18"/>
      <c r="S6" s="18"/>
      <c r="T6" s="24"/>
      <c r="U6" s="25"/>
      <c r="V6" s="25"/>
      <c r="W6" s="26"/>
      <c r="X6" s="25"/>
      <c r="Y6" s="25"/>
      <c r="Z6" s="25"/>
      <c r="AA6" s="24"/>
      <c r="AB6" s="25"/>
      <c r="AC6" s="25"/>
      <c r="AD6" s="25"/>
      <c r="AE6" s="25"/>
      <c r="AF6" s="25"/>
      <c r="AG6" s="25"/>
      <c r="AH6" s="24"/>
      <c r="AI6" s="25"/>
      <c r="AJ6" s="25"/>
      <c r="AK6" s="26"/>
      <c r="AL6" s="26"/>
      <c r="AM6" s="27"/>
      <c r="AN6" s="25"/>
      <c r="AO6" s="9"/>
    </row>
    <row r="7" spans="1:41" s="23" customFormat="1" ht="15" customHeight="1" x14ac:dyDescent="0.2">
      <c r="A7" s="9"/>
      <c r="B7" s="25">
        <v>1972</v>
      </c>
      <c r="C7" s="25" t="s">
        <v>39</v>
      </c>
      <c r="D7" s="2" t="s">
        <v>37</v>
      </c>
      <c r="E7" s="25">
        <v>14</v>
      </c>
      <c r="F7" s="25">
        <v>0</v>
      </c>
      <c r="G7" s="26">
        <v>2</v>
      </c>
      <c r="H7" s="25">
        <v>10</v>
      </c>
      <c r="I7" s="25"/>
      <c r="J7" s="25"/>
      <c r="K7" s="26"/>
      <c r="L7" s="26"/>
      <c r="M7" s="27"/>
      <c r="N7" s="25"/>
      <c r="O7" s="24"/>
      <c r="P7" s="18"/>
      <c r="Q7" s="18"/>
      <c r="R7" s="18"/>
      <c r="S7" s="18"/>
      <c r="T7" s="24"/>
      <c r="U7" s="25"/>
      <c r="V7" s="25"/>
      <c r="W7" s="26"/>
      <c r="X7" s="25"/>
      <c r="Y7" s="25"/>
      <c r="Z7" s="25"/>
      <c r="AA7" s="24"/>
      <c r="AB7" s="25"/>
      <c r="AC7" s="25"/>
      <c r="AD7" s="25"/>
      <c r="AE7" s="25"/>
      <c r="AF7" s="25"/>
      <c r="AG7" s="25"/>
      <c r="AH7" s="24"/>
      <c r="AI7" s="25"/>
      <c r="AJ7" s="25"/>
      <c r="AK7" s="26">
        <v>1</v>
      </c>
      <c r="AL7" s="26"/>
      <c r="AM7" s="27"/>
      <c r="AN7" s="25"/>
      <c r="AO7" s="9"/>
    </row>
    <row r="8" spans="1:41" s="23" customFormat="1" ht="15" customHeight="1" x14ac:dyDescent="0.2">
      <c r="A8" s="9"/>
      <c r="B8" s="25">
        <v>1973</v>
      </c>
      <c r="C8" s="25" t="s">
        <v>40</v>
      </c>
      <c r="D8" s="2" t="s">
        <v>37</v>
      </c>
      <c r="E8" s="25">
        <v>22</v>
      </c>
      <c r="F8" s="25">
        <v>0</v>
      </c>
      <c r="G8" s="26">
        <v>18</v>
      </c>
      <c r="H8" s="25">
        <v>25</v>
      </c>
      <c r="I8" s="25"/>
      <c r="J8" s="25"/>
      <c r="K8" s="26"/>
      <c r="L8" s="26"/>
      <c r="M8" s="27"/>
      <c r="N8" s="25"/>
      <c r="O8" s="24"/>
      <c r="P8" s="18" t="s">
        <v>95</v>
      </c>
      <c r="Q8" s="18" t="s">
        <v>97</v>
      </c>
      <c r="R8" s="18" t="s">
        <v>41</v>
      </c>
      <c r="S8" s="18"/>
      <c r="T8" s="24"/>
      <c r="U8" s="25"/>
      <c r="V8" s="25"/>
      <c r="W8" s="26"/>
      <c r="X8" s="25"/>
      <c r="Y8" s="25"/>
      <c r="Z8" s="25"/>
      <c r="AA8" s="24"/>
      <c r="AB8" s="25"/>
      <c r="AC8" s="25"/>
      <c r="AD8" s="25"/>
      <c r="AE8" s="25"/>
      <c r="AF8" s="25"/>
      <c r="AG8" s="25"/>
      <c r="AH8" s="24"/>
      <c r="AI8" s="25"/>
      <c r="AJ8" s="25">
        <v>1</v>
      </c>
      <c r="AK8" s="26"/>
      <c r="AL8" s="26"/>
      <c r="AM8" s="27">
        <v>1</v>
      </c>
      <c r="AN8" s="25"/>
      <c r="AO8" s="9"/>
    </row>
    <row r="9" spans="1:41" s="23" customFormat="1" ht="15" customHeight="1" x14ac:dyDescent="0.2">
      <c r="A9" s="9"/>
      <c r="B9" s="25">
        <v>1974</v>
      </c>
      <c r="C9" s="25" t="s">
        <v>41</v>
      </c>
      <c r="D9" s="2" t="s">
        <v>37</v>
      </c>
      <c r="E9" s="25">
        <v>22</v>
      </c>
      <c r="F9" s="25">
        <v>1</v>
      </c>
      <c r="G9" s="26">
        <v>9</v>
      </c>
      <c r="H9" s="25">
        <v>21</v>
      </c>
      <c r="I9" s="25"/>
      <c r="J9" s="25"/>
      <c r="K9" s="26"/>
      <c r="L9" s="26"/>
      <c r="M9" s="27"/>
      <c r="N9" s="25"/>
      <c r="O9" s="24"/>
      <c r="P9" s="18"/>
      <c r="Q9" s="18" t="s">
        <v>96</v>
      </c>
      <c r="R9" s="18"/>
      <c r="S9" s="18"/>
      <c r="T9" s="24"/>
      <c r="U9" s="25"/>
      <c r="V9" s="25"/>
      <c r="W9" s="26"/>
      <c r="X9" s="25"/>
      <c r="Y9" s="25"/>
      <c r="Z9" s="25"/>
      <c r="AA9" s="24"/>
      <c r="AB9" s="25"/>
      <c r="AC9" s="25"/>
      <c r="AD9" s="25"/>
      <c r="AE9" s="25"/>
      <c r="AF9" s="25"/>
      <c r="AG9" s="25"/>
      <c r="AH9" s="24"/>
      <c r="AI9" s="25"/>
      <c r="AJ9" s="25"/>
      <c r="AK9" s="26"/>
      <c r="AL9" s="26"/>
      <c r="AM9" s="27"/>
      <c r="AN9" s="25"/>
      <c r="AO9" s="9"/>
    </row>
    <row r="10" spans="1:41" s="23" customFormat="1" ht="15" customHeight="1" x14ac:dyDescent="0.2">
      <c r="A10" s="9"/>
      <c r="B10" s="25">
        <v>1975</v>
      </c>
      <c r="C10" s="25" t="s">
        <v>42</v>
      </c>
      <c r="D10" s="2" t="s">
        <v>37</v>
      </c>
      <c r="E10" s="25">
        <v>22</v>
      </c>
      <c r="F10" s="25">
        <v>1</v>
      </c>
      <c r="G10" s="26">
        <v>7</v>
      </c>
      <c r="H10" s="25">
        <v>10</v>
      </c>
      <c r="I10" s="25"/>
      <c r="J10" s="25"/>
      <c r="K10" s="26"/>
      <c r="L10" s="26"/>
      <c r="M10" s="27"/>
      <c r="N10" s="25"/>
      <c r="O10" s="24"/>
      <c r="P10" s="18"/>
      <c r="Q10" s="18"/>
      <c r="R10" s="18"/>
      <c r="S10" s="18"/>
      <c r="T10" s="24"/>
      <c r="U10" s="25"/>
      <c r="V10" s="25"/>
      <c r="W10" s="26"/>
      <c r="X10" s="25"/>
      <c r="Y10" s="25"/>
      <c r="Z10" s="25"/>
      <c r="AA10" s="24"/>
      <c r="AB10" s="25"/>
      <c r="AC10" s="25"/>
      <c r="AD10" s="25"/>
      <c r="AE10" s="25"/>
      <c r="AF10" s="25"/>
      <c r="AG10" s="25"/>
      <c r="AH10" s="24"/>
      <c r="AI10" s="25"/>
      <c r="AJ10" s="25"/>
      <c r="AK10" s="26"/>
      <c r="AL10" s="26"/>
      <c r="AM10" s="27"/>
      <c r="AN10" s="25"/>
      <c r="AO10" s="9"/>
    </row>
    <row r="11" spans="1:41" s="23" customFormat="1" ht="15" customHeight="1" x14ac:dyDescent="0.2">
      <c r="A11" s="9"/>
      <c r="B11" s="25">
        <v>1976</v>
      </c>
      <c r="C11" s="25" t="s">
        <v>43</v>
      </c>
      <c r="D11" s="2" t="s">
        <v>37</v>
      </c>
      <c r="E11" s="25">
        <v>22</v>
      </c>
      <c r="F11" s="25">
        <v>0</v>
      </c>
      <c r="G11" s="26">
        <v>8</v>
      </c>
      <c r="H11" s="25">
        <v>11</v>
      </c>
      <c r="I11" s="25"/>
      <c r="J11" s="25"/>
      <c r="K11" s="26"/>
      <c r="L11" s="26"/>
      <c r="M11" s="27"/>
      <c r="N11" s="25"/>
      <c r="O11" s="24"/>
      <c r="P11" s="18"/>
      <c r="Q11" s="18"/>
      <c r="R11" s="18"/>
      <c r="S11" s="18"/>
      <c r="T11" s="24"/>
      <c r="U11" s="25"/>
      <c r="V11" s="25"/>
      <c r="W11" s="26"/>
      <c r="X11" s="25"/>
      <c r="Y11" s="25"/>
      <c r="Z11" s="25"/>
      <c r="AA11" s="24"/>
      <c r="AB11" s="25"/>
      <c r="AC11" s="25"/>
      <c r="AD11" s="25"/>
      <c r="AE11" s="25"/>
      <c r="AF11" s="25"/>
      <c r="AG11" s="25"/>
      <c r="AH11" s="24"/>
      <c r="AI11" s="25"/>
      <c r="AJ11" s="25"/>
      <c r="AK11" s="26"/>
      <c r="AL11" s="26"/>
      <c r="AM11" s="27"/>
      <c r="AN11" s="25"/>
      <c r="AO11" s="9"/>
    </row>
    <row r="12" spans="1:41" s="23" customFormat="1" ht="15" customHeight="1" x14ac:dyDescent="0.25">
      <c r="A12" s="9"/>
      <c r="B12" s="25">
        <v>1977</v>
      </c>
      <c r="C12" s="25" t="s">
        <v>44</v>
      </c>
      <c r="D12" s="2" t="s">
        <v>37</v>
      </c>
      <c r="E12" s="25">
        <v>22</v>
      </c>
      <c r="F12" s="25">
        <v>0</v>
      </c>
      <c r="G12" s="26">
        <v>8</v>
      </c>
      <c r="H12" s="25">
        <v>15</v>
      </c>
      <c r="I12" s="25">
        <v>82</v>
      </c>
      <c r="J12" s="25">
        <v>48</v>
      </c>
      <c r="K12" s="25">
        <v>15</v>
      </c>
      <c r="L12" s="25">
        <v>11</v>
      </c>
      <c r="M12" s="25">
        <v>8</v>
      </c>
      <c r="N12" s="28" t="s">
        <v>58</v>
      </c>
      <c r="O12" s="29"/>
      <c r="P12" s="18"/>
      <c r="Q12" s="18"/>
      <c r="R12" s="18"/>
      <c r="S12" s="18"/>
      <c r="T12" s="24"/>
      <c r="U12" s="25"/>
      <c r="V12" s="25"/>
      <c r="W12" s="26"/>
      <c r="X12" s="25"/>
      <c r="Y12" s="25"/>
      <c r="Z12" s="26"/>
      <c r="AA12" s="24"/>
      <c r="AB12" s="25"/>
      <c r="AC12" s="26"/>
      <c r="AD12" s="26"/>
      <c r="AE12" s="26"/>
      <c r="AF12" s="26"/>
      <c r="AG12" s="26"/>
      <c r="AH12" s="24"/>
      <c r="AI12" s="25"/>
      <c r="AJ12" s="25"/>
      <c r="AK12" s="25"/>
      <c r="AL12" s="26"/>
      <c r="AM12" s="27"/>
      <c r="AN12" s="25"/>
      <c r="AO12" s="9"/>
    </row>
    <row r="13" spans="1:41" s="23" customFormat="1" ht="15" customHeight="1" x14ac:dyDescent="0.25">
      <c r="A13" s="9"/>
      <c r="B13" s="153">
        <v>1978</v>
      </c>
      <c r="C13" s="153" t="s">
        <v>40</v>
      </c>
      <c r="D13" s="142" t="s">
        <v>37</v>
      </c>
      <c r="E13" s="153"/>
      <c r="F13" s="142" t="s">
        <v>112</v>
      </c>
      <c r="G13" s="144"/>
      <c r="H13" s="153"/>
      <c r="I13" s="153"/>
      <c r="J13" s="153"/>
      <c r="K13" s="153"/>
      <c r="L13" s="153"/>
      <c r="M13" s="153"/>
      <c r="N13" s="154"/>
      <c r="O13" s="29"/>
      <c r="P13" s="18"/>
      <c r="Q13" s="18"/>
      <c r="R13" s="18"/>
      <c r="S13" s="18"/>
      <c r="T13" s="24"/>
      <c r="U13" s="25"/>
      <c r="V13" s="25"/>
      <c r="W13" s="26"/>
      <c r="X13" s="25"/>
      <c r="Y13" s="25"/>
      <c r="Z13" s="26"/>
      <c r="AA13" s="24"/>
      <c r="AB13" s="25"/>
      <c r="AC13" s="26"/>
      <c r="AD13" s="26"/>
      <c r="AE13" s="26"/>
      <c r="AF13" s="26"/>
      <c r="AG13" s="26"/>
      <c r="AH13" s="24"/>
      <c r="AI13" s="25"/>
      <c r="AJ13" s="25"/>
      <c r="AK13" s="25"/>
      <c r="AL13" s="26"/>
      <c r="AM13" s="27"/>
      <c r="AN13" s="25"/>
      <c r="AO13" s="9"/>
    </row>
    <row r="14" spans="1:41" s="23" customFormat="1" ht="15" customHeight="1" x14ac:dyDescent="0.25">
      <c r="A14" s="9"/>
      <c r="B14" s="153">
        <v>1979</v>
      </c>
      <c r="C14" s="153" t="s">
        <v>109</v>
      </c>
      <c r="D14" s="142" t="s">
        <v>37</v>
      </c>
      <c r="E14" s="153"/>
      <c r="F14" s="142" t="s">
        <v>112</v>
      </c>
      <c r="G14" s="144"/>
      <c r="H14" s="153"/>
      <c r="I14" s="153"/>
      <c r="J14" s="153"/>
      <c r="K14" s="153"/>
      <c r="L14" s="153"/>
      <c r="M14" s="153"/>
      <c r="N14" s="154"/>
      <c r="O14" s="29"/>
      <c r="P14" s="18"/>
      <c r="Q14" s="18"/>
      <c r="R14" s="18"/>
      <c r="S14" s="18"/>
      <c r="T14" s="24"/>
      <c r="U14" s="25"/>
      <c r="V14" s="25"/>
      <c r="W14" s="26"/>
      <c r="X14" s="25"/>
      <c r="Y14" s="25"/>
      <c r="Z14" s="26"/>
      <c r="AA14" s="24"/>
      <c r="AB14" s="25"/>
      <c r="AC14" s="26"/>
      <c r="AD14" s="26"/>
      <c r="AE14" s="26"/>
      <c r="AF14" s="26"/>
      <c r="AG14" s="26"/>
      <c r="AH14" s="24"/>
      <c r="AI14" s="25"/>
      <c r="AJ14" s="25"/>
      <c r="AK14" s="25"/>
      <c r="AL14" s="26"/>
      <c r="AM14" s="27"/>
      <c r="AN14" s="25"/>
      <c r="AO14" s="9"/>
    </row>
    <row r="15" spans="1:41" s="23" customFormat="1" ht="15" customHeight="1" x14ac:dyDescent="0.25">
      <c r="A15" s="9"/>
      <c r="B15" s="153">
        <v>1980</v>
      </c>
      <c r="C15" s="153" t="s">
        <v>39</v>
      </c>
      <c r="D15" s="142" t="s">
        <v>37</v>
      </c>
      <c r="E15" s="153"/>
      <c r="F15" s="142" t="s">
        <v>112</v>
      </c>
      <c r="G15" s="144"/>
      <c r="H15" s="153"/>
      <c r="I15" s="153"/>
      <c r="J15" s="153"/>
      <c r="K15" s="153"/>
      <c r="L15" s="153"/>
      <c r="M15" s="153"/>
      <c r="N15" s="154"/>
      <c r="O15" s="29"/>
      <c r="P15" s="18"/>
      <c r="Q15" s="18"/>
      <c r="R15" s="18"/>
      <c r="S15" s="18"/>
      <c r="T15" s="24"/>
      <c r="U15" s="25"/>
      <c r="V15" s="25"/>
      <c r="W15" s="26"/>
      <c r="X15" s="25"/>
      <c r="Y15" s="25"/>
      <c r="Z15" s="26"/>
      <c r="AA15" s="24"/>
      <c r="AB15" s="25"/>
      <c r="AC15" s="26"/>
      <c r="AD15" s="26"/>
      <c r="AE15" s="26"/>
      <c r="AF15" s="26"/>
      <c r="AG15" s="26"/>
      <c r="AH15" s="24"/>
      <c r="AI15" s="25"/>
      <c r="AJ15" s="25"/>
      <c r="AK15" s="25"/>
      <c r="AL15" s="26"/>
      <c r="AM15" s="27"/>
      <c r="AN15" s="25"/>
      <c r="AO15" s="9"/>
    </row>
    <row r="16" spans="1:41" s="23" customFormat="1" ht="15" customHeight="1" x14ac:dyDescent="0.25">
      <c r="A16" s="9"/>
      <c r="B16" s="153">
        <v>1981</v>
      </c>
      <c r="C16" s="153" t="s">
        <v>38</v>
      </c>
      <c r="D16" s="142" t="s">
        <v>37</v>
      </c>
      <c r="E16" s="153"/>
      <c r="F16" s="142" t="s">
        <v>112</v>
      </c>
      <c r="G16" s="144"/>
      <c r="H16" s="153"/>
      <c r="I16" s="153"/>
      <c r="J16" s="153"/>
      <c r="K16" s="153"/>
      <c r="L16" s="153"/>
      <c r="M16" s="153"/>
      <c r="N16" s="154"/>
      <c r="O16" s="29"/>
      <c r="P16" s="18"/>
      <c r="Q16" s="18"/>
      <c r="R16" s="18"/>
      <c r="S16" s="18"/>
      <c r="T16" s="24"/>
      <c r="U16" s="25"/>
      <c r="V16" s="25"/>
      <c r="W16" s="26"/>
      <c r="X16" s="25"/>
      <c r="Y16" s="25"/>
      <c r="Z16" s="26"/>
      <c r="AA16" s="24"/>
      <c r="AB16" s="25"/>
      <c r="AC16" s="26"/>
      <c r="AD16" s="26"/>
      <c r="AE16" s="26"/>
      <c r="AF16" s="26"/>
      <c r="AG16" s="26"/>
      <c r="AH16" s="24"/>
      <c r="AI16" s="25"/>
      <c r="AJ16" s="25"/>
      <c r="AK16" s="25"/>
      <c r="AL16" s="26"/>
      <c r="AM16" s="27"/>
      <c r="AN16" s="25"/>
      <c r="AO16" s="9"/>
    </row>
    <row r="17" spans="1:42" s="23" customFormat="1" ht="15" customHeight="1" x14ac:dyDescent="0.25">
      <c r="A17" s="9"/>
      <c r="B17" s="148">
        <v>1982</v>
      </c>
      <c r="C17" s="148" t="s">
        <v>108</v>
      </c>
      <c r="D17" s="149" t="s">
        <v>37</v>
      </c>
      <c r="E17" s="148"/>
      <c r="F17" s="150" t="s">
        <v>111</v>
      </c>
      <c r="G17" s="151"/>
      <c r="H17" s="62"/>
      <c r="I17" s="148"/>
      <c r="J17" s="148"/>
      <c r="K17" s="148"/>
      <c r="L17" s="148"/>
      <c r="M17" s="148"/>
      <c r="N17" s="152"/>
      <c r="O17" s="29"/>
      <c r="P17" s="18"/>
      <c r="Q17" s="18"/>
      <c r="R17" s="18"/>
      <c r="S17" s="18"/>
      <c r="T17" s="24"/>
      <c r="U17" s="25"/>
      <c r="V17" s="25"/>
      <c r="W17" s="26"/>
      <c r="X17" s="25"/>
      <c r="Y17" s="25"/>
      <c r="Z17" s="26"/>
      <c r="AA17" s="24"/>
      <c r="AB17" s="25"/>
      <c r="AC17" s="26"/>
      <c r="AD17" s="26"/>
      <c r="AE17" s="26"/>
      <c r="AF17" s="26"/>
      <c r="AG17" s="26"/>
      <c r="AH17" s="24"/>
      <c r="AI17" s="25"/>
      <c r="AJ17" s="25"/>
      <c r="AK17" s="25"/>
      <c r="AL17" s="26"/>
      <c r="AM17" s="27"/>
      <c r="AN17" s="25"/>
      <c r="AO17" s="9"/>
    </row>
    <row r="18" spans="1:42" s="23" customFormat="1" ht="15" customHeight="1" x14ac:dyDescent="0.25">
      <c r="A18" s="9"/>
      <c r="B18" s="153">
        <v>1983</v>
      </c>
      <c r="C18" s="153" t="s">
        <v>109</v>
      </c>
      <c r="D18" s="142" t="s">
        <v>37</v>
      </c>
      <c r="E18" s="153"/>
      <c r="F18" s="142" t="s">
        <v>112</v>
      </c>
      <c r="G18" s="144"/>
      <c r="H18" s="153"/>
      <c r="I18" s="153"/>
      <c r="J18" s="153"/>
      <c r="K18" s="153"/>
      <c r="L18" s="153"/>
      <c r="M18" s="153"/>
      <c r="N18" s="154"/>
      <c r="O18" s="29"/>
      <c r="P18" s="18"/>
      <c r="Q18" s="18"/>
      <c r="R18" s="18"/>
      <c r="S18" s="18"/>
      <c r="T18" s="24"/>
      <c r="U18" s="25"/>
      <c r="V18" s="25"/>
      <c r="W18" s="26"/>
      <c r="X18" s="25"/>
      <c r="Y18" s="25"/>
      <c r="Z18" s="26"/>
      <c r="AA18" s="24"/>
      <c r="AB18" s="25"/>
      <c r="AC18" s="26"/>
      <c r="AD18" s="26"/>
      <c r="AE18" s="26"/>
      <c r="AF18" s="26"/>
      <c r="AG18" s="26"/>
      <c r="AH18" s="24"/>
      <c r="AI18" s="25"/>
      <c r="AJ18" s="25"/>
      <c r="AK18" s="25"/>
      <c r="AL18" s="26"/>
      <c r="AM18" s="27"/>
      <c r="AN18" s="25"/>
      <c r="AO18" s="9"/>
    </row>
    <row r="19" spans="1:42" s="23" customFormat="1" ht="15" customHeight="1" x14ac:dyDescent="0.25">
      <c r="A19" s="9"/>
      <c r="B19" s="153">
        <v>1984</v>
      </c>
      <c r="C19" s="153" t="s">
        <v>38</v>
      </c>
      <c r="D19" s="142" t="s">
        <v>37</v>
      </c>
      <c r="E19" s="153"/>
      <c r="F19" s="142" t="s">
        <v>112</v>
      </c>
      <c r="G19" s="144"/>
      <c r="H19" s="153"/>
      <c r="I19" s="153"/>
      <c r="J19" s="153"/>
      <c r="K19" s="153"/>
      <c r="L19" s="153"/>
      <c r="M19" s="153"/>
      <c r="N19" s="154"/>
      <c r="O19" s="29"/>
      <c r="P19" s="18"/>
      <c r="Q19" s="18"/>
      <c r="R19" s="18"/>
      <c r="S19" s="18"/>
      <c r="T19" s="24"/>
      <c r="U19" s="25"/>
      <c r="V19" s="25"/>
      <c r="W19" s="26"/>
      <c r="X19" s="25"/>
      <c r="Y19" s="25"/>
      <c r="Z19" s="26"/>
      <c r="AA19" s="24"/>
      <c r="AB19" s="25"/>
      <c r="AC19" s="26"/>
      <c r="AD19" s="26"/>
      <c r="AE19" s="26"/>
      <c r="AF19" s="26"/>
      <c r="AG19" s="26"/>
      <c r="AH19" s="24"/>
      <c r="AI19" s="25"/>
      <c r="AJ19" s="25"/>
      <c r="AK19" s="25"/>
      <c r="AL19" s="26"/>
      <c r="AM19" s="27"/>
      <c r="AN19" s="25"/>
      <c r="AO19" s="9"/>
    </row>
    <row r="20" spans="1:42" s="23" customFormat="1" ht="15" customHeight="1" x14ac:dyDescent="0.25">
      <c r="A20" s="9"/>
      <c r="B20" s="25">
        <v>1985</v>
      </c>
      <c r="C20" s="25"/>
      <c r="D20" s="147"/>
      <c r="E20" s="25"/>
      <c r="F20" s="25"/>
      <c r="G20" s="26"/>
      <c r="H20" s="25"/>
      <c r="I20" s="25"/>
      <c r="J20" s="25"/>
      <c r="K20" s="25"/>
      <c r="L20" s="25"/>
      <c r="M20" s="25"/>
      <c r="N20" s="28"/>
      <c r="O20" s="29"/>
      <c r="P20" s="18"/>
      <c r="Q20" s="18"/>
      <c r="R20" s="18"/>
      <c r="S20" s="18"/>
      <c r="T20" s="24"/>
      <c r="U20" s="25"/>
      <c r="V20" s="25"/>
      <c r="W20" s="26"/>
      <c r="X20" s="25"/>
      <c r="Y20" s="25"/>
      <c r="Z20" s="26"/>
      <c r="AA20" s="24"/>
      <c r="AB20" s="25"/>
      <c r="AC20" s="26"/>
      <c r="AD20" s="26"/>
      <c r="AE20" s="26"/>
      <c r="AF20" s="26"/>
      <c r="AG20" s="26"/>
      <c r="AH20" s="24"/>
      <c r="AI20" s="25"/>
      <c r="AJ20" s="25"/>
      <c r="AK20" s="25"/>
      <c r="AL20" s="26"/>
      <c r="AM20" s="27"/>
      <c r="AN20" s="25"/>
      <c r="AO20" s="9"/>
    </row>
    <row r="21" spans="1:42" s="23" customFormat="1" ht="15" customHeight="1" x14ac:dyDescent="0.25">
      <c r="A21" s="9"/>
      <c r="B21" s="25">
        <v>1986</v>
      </c>
      <c r="C21" s="25"/>
      <c r="D21" s="147"/>
      <c r="E21" s="25"/>
      <c r="F21" s="25"/>
      <c r="G21" s="26"/>
      <c r="H21" s="25"/>
      <c r="I21" s="25"/>
      <c r="J21" s="25"/>
      <c r="K21" s="25"/>
      <c r="L21" s="25"/>
      <c r="M21" s="25"/>
      <c r="N21" s="28"/>
      <c r="O21" s="29"/>
      <c r="P21" s="18"/>
      <c r="Q21" s="18"/>
      <c r="R21" s="18"/>
      <c r="S21" s="18"/>
      <c r="T21" s="24"/>
      <c r="U21" s="25"/>
      <c r="V21" s="25"/>
      <c r="W21" s="26"/>
      <c r="X21" s="25"/>
      <c r="Y21" s="25"/>
      <c r="Z21" s="26"/>
      <c r="AA21" s="24"/>
      <c r="AB21" s="25"/>
      <c r="AC21" s="26"/>
      <c r="AD21" s="26"/>
      <c r="AE21" s="26"/>
      <c r="AF21" s="26"/>
      <c r="AG21" s="26"/>
      <c r="AH21" s="24"/>
      <c r="AI21" s="25"/>
      <c r="AJ21" s="25"/>
      <c r="AK21" s="25"/>
      <c r="AL21" s="26"/>
      <c r="AM21" s="27"/>
      <c r="AN21" s="25"/>
      <c r="AO21" s="9"/>
    </row>
    <row r="22" spans="1:42" s="23" customFormat="1" ht="15" customHeight="1" x14ac:dyDescent="0.25">
      <c r="A22" s="9"/>
      <c r="B22" s="153">
        <v>1987</v>
      </c>
      <c r="C22" s="153" t="s">
        <v>41</v>
      </c>
      <c r="D22" s="142" t="s">
        <v>110</v>
      </c>
      <c r="E22" s="153"/>
      <c r="F22" s="142" t="s">
        <v>112</v>
      </c>
      <c r="G22" s="144"/>
      <c r="H22" s="153"/>
      <c r="I22" s="153"/>
      <c r="J22" s="153"/>
      <c r="K22" s="153"/>
      <c r="L22" s="153"/>
      <c r="M22" s="153"/>
      <c r="N22" s="154"/>
      <c r="O22" s="29"/>
      <c r="P22" s="18"/>
      <c r="Q22" s="18"/>
      <c r="R22" s="18"/>
      <c r="S22" s="18"/>
      <c r="T22" s="24"/>
      <c r="U22" s="25"/>
      <c r="V22" s="25"/>
      <c r="W22" s="26"/>
      <c r="X22" s="25"/>
      <c r="Y22" s="25"/>
      <c r="Z22" s="26"/>
      <c r="AA22" s="24"/>
      <c r="AB22" s="25"/>
      <c r="AC22" s="26"/>
      <c r="AD22" s="26"/>
      <c r="AE22" s="26"/>
      <c r="AF22" s="26"/>
      <c r="AG22" s="26"/>
      <c r="AH22" s="24"/>
      <c r="AI22" s="25"/>
      <c r="AJ22" s="25"/>
      <c r="AK22" s="25"/>
      <c r="AL22" s="26"/>
      <c r="AM22" s="27"/>
      <c r="AN22" s="25"/>
      <c r="AO22" s="9"/>
    </row>
    <row r="23" spans="1:42" s="23" customFormat="1" ht="15" customHeight="1" x14ac:dyDescent="0.2">
      <c r="A23" s="1"/>
      <c r="B23" s="16" t="s">
        <v>7</v>
      </c>
      <c r="C23" s="17"/>
      <c r="D23" s="15"/>
      <c r="E23" s="18">
        <f t="shared" ref="E23:M23" si="0">SUM(E4:E12)</f>
        <v>138</v>
      </c>
      <c r="F23" s="18">
        <f t="shared" si="0"/>
        <v>2</v>
      </c>
      <c r="G23" s="18">
        <f t="shared" si="0"/>
        <v>55</v>
      </c>
      <c r="H23" s="18">
        <f t="shared" si="0"/>
        <v>96</v>
      </c>
      <c r="I23" s="18">
        <f t="shared" si="0"/>
        <v>82</v>
      </c>
      <c r="J23" s="18">
        <f t="shared" si="0"/>
        <v>48</v>
      </c>
      <c r="K23" s="18">
        <f t="shared" si="0"/>
        <v>15</v>
      </c>
      <c r="L23" s="18">
        <f t="shared" si="0"/>
        <v>11</v>
      </c>
      <c r="M23" s="18">
        <f t="shared" si="0"/>
        <v>8</v>
      </c>
      <c r="N23" s="30" t="s">
        <v>58</v>
      </c>
      <c r="O23" s="24"/>
      <c r="P23" s="18"/>
      <c r="Q23" s="18"/>
      <c r="R23" s="18"/>
      <c r="S23" s="18"/>
      <c r="T23" s="24"/>
      <c r="U23" s="18">
        <f t="shared" ref="U23:AN23" si="1">SUM(U4:U12)</f>
        <v>0</v>
      </c>
      <c r="V23" s="18">
        <f t="shared" si="1"/>
        <v>0</v>
      </c>
      <c r="W23" s="18">
        <f t="shared" si="1"/>
        <v>0</v>
      </c>
      <c r="X23" s="18">
        <f t="shared" si="1"/>
        <v>0</v>
      </c>
      <c r="Y23" s="18">
        <f t="shared" si="1"/>
        <v>0</v>
      </c>
      <c r="Z23" s="30" t="s">
        <v>58</v>
      </c>
      <c r="AA23" s="24"/>
      <c r="AB23" s="18">
        <f t="shared" si="1"/>
        <v>0</v>
      </c>
      <c r="AC23" s="18">
        <f t="shared" si="1"/>
        <v>0</v>
      </c>
      <c r="AD23" s="18">
        <f t="shared" si="1"/>
        <v>0</v>
      </c>
      <c r="AE23" s="18">
        <f t="shared" si="1"/>
        <v>0</v>
      </c>
      <c r="AF23" s="18">
        <f t="shared" si="1"/>
        <v>0</v>
      </c>
      <c r="AG23" s="30" t="s">
        <v>58</v>
      </c>
      <c r="AH23" s="24"/>
      <c r="AI23" s="18">
        <f t="shared" si="1"/>
        <v>0</v>
      </c>
      <c r="AJ23" s="18">
        <f t="shared" si="1"/>
        <v>1</v>
      </c>
      <c r="AK23" s="18">
        <f t="shared" si="1"/>
        <v>1</v>
      </c>
      <c r="AL23" s="18">
        <f t="shared" si="1"/>
        <v>1</v>
      </c>
      <c r="AM23" s="18">
        <f t="shared" si="1"/>
        <v>1</v>
      </c>
      <c r="AN23" s="18">
        <f t="shared" si="1"/>
        <v>0</v>
      </c>
      <c r="AO23" s="9"/>
    </row>
    <row r="24" spans="1:42" ht="15" customHeight="1" x14ac:dyDescent="0.2">
      <c r="A24" s="9"/>
      <c r="B24" s="2" t="s">
        <v>2</v>
      </c>
      <c r="C24" s="27"/>
      <c r="D24" s="31">
        <v>372.7</v>
      </c>
      <c r="E24" s="32"/>
      <c r="F24" s="32"/>
      <c r="G24" s="32"/>
      <c r="H24" s="32"/>
      <c r="I24" s="32"/>
      <c r="J24" s="32"/>
      <c r="K24" s="32"/>
      <c r="L24" s="32"/>
      <c r="M24" s="32"/>
      <c r="N24" s="33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4"/>
      <c r="AG24" s="35"/>
      <c r="AH24" s="32"/>
      <c r="AI24" s="32"/>
      <c r="AJ24" s="32"/>
      <c r="AK24" s="32"/>
      <c r="AL24" s="32"/>
      <c r="AM24" s="34"/>
      <c r="AN24" s="32"/>
      <c r="AO24" s="9"/>
    </row>
    <row r="25" spans="1:42" s="23" customFormat="1" ht="15" customHeight="1" x14ac:dyDescent="0.25">
      <c r="A25" s="9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3"/>
      <c r="O25" s="29"/>
      <c r="P25" s="32"/>
      <c r="Q25" s="35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9"/>
    </row>
    <row r="26" spans="1:42" ht="15" customHeight="1" x14ac:dyDescent="0.25">
      <c r="A26" s="9"/>
      <c r="B26" s="22" t="s">
        <v>25</v>
      </c>
      <c r="C26" s="36"/>
      <c r="D26" s="36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32"/>
      <c r="K26" s="18" t="s">
        <v>27</v>
      </c>
      <c r="L26" s="18" t="s">
        <v>28</v>
      </c>
      <c r="M26" s="18" t="s">
        <v>29</v>
      </c>
      <c r="N26" s="18" t="s">
        <v>22</v>
      </c>
      <c r="O26" s="24"/>
      <c r="P26" s="37" t="s">
        <v>30</v>
      </c>
      <c r="Q26" s="12"/>
      <c r="R26" s="12"/>
      <c r="S26" s="12"/>
      <c r="T26" s="38"/>
      <c r="U26" s="38"/>
      <c r="V26" s="38"/>
      <c r="W26" s="38"/>
      <c r="X26" s="38"/>
      <c r="Y26" s="12"/>
      <c r="Z26" s="12"/>
      <c r="AA26" s="38"/>
      <c r="AB26" s="12"/>
      <c r="AC26" s="12"/>
      <c r="AD26" s="12"/>
      <c r="AE26" s="12"/>
      <c r="AF26" s="12"/>
      <c r="AG26" s="12" t="s">
        <v>115</v>
      </c>
      <c r="AH26" s="38"/>
      <c r="AI26" s="12"/>
      <c r="AJ26" s="12"/>
      <c r="AK26" s="12"/>
      <c r="AL26" s="12"/>
      <c r="AM26" s="12"/>
      <c r="AN26" s="39"/>
      <c r="AO26" s="9"/>
      <c r="AP26" s="32"/>
    </row>
    <row r="27" spans="1:42" ht="15" customHeight="1" x14ac:dyDescent="0.2">
      <c r="A27" s="9"/>
      <c r="B27" s="37" t="s">
        <v>13</v>
      </c>
      <c r="C27" s="12"/>
      <c r="D27" s="39"/>
      <c r="E27" s="25">
        <f>PRODUCT(E23)</f>
        <v>138</v>
      </c>
      <c r="F27" s="25">
        <f>PRODUCT(F23)</f>
        <v>2</v>
      </c>
      <c r="G27" s="25">
        <f>PRODUCT(G23)</f>
        <v>55</v>
      </c>
      <c r="H27" s="25">
        <f>PRODUCT(H23)</f>
        <v>96</v>
      </c>
      <c r="I27" s="25">
        <f>PRODUCT(I23)</f>
        <v>82</v>
      </c>
      <c r="J27" s="32"/>
      <c r="K27" s="40">
        <f>PRODUCT((F27+G27)/E27)</f>
        <v>0.41304347826086957</v>
      </c>
      <c r="L27" s="40">
        <f>PRODUCT(H27/E27)</f>
        <v>0.69565217391304346</v>
      </c>
      <c r="M27" s="40">
        <f>PRODUCT(I27/22)</f>
        <v>3.7272727272727271</v>
      </c>
      <c r="N27" s="28" t="s">
        <v>58</v>
      </c>
      <c r="O27" s="24"/>
      <c r="P27" s="133" t="s">
        <v>9</v>
      </c>
      <c r="Q27" s="155"/>
      <c r="R27" s="134" t="s">
        <v>49</v>
      </c>
      <c r="S27" s="134"/>
      <c r="T27" s="134"/>
      <c r="U27" s="134"/>
      <c r="V27" s="134"/>
      <c r="W27" s="134"/>
      <c r="X27" s="134"/>
      <c r="Y27" s="156" t="s">
        <v>11</v>
      </c>
      <c r="Z27" s="156"/>
      <c r="AA27" s="134"/>
      <c r="AB27" s="157" t="s">
        <v>52</v>
      </c>
      <c r="AC27" s="134"/>
      <c r="AD27" s="156"/>
      <c r="AE27" s="156"/>
      <c r="AF27" s="134"/>
      <c r="AG27" s="169">
        <v>7013</v>
      </c>
      <c r="AH27" s="134" t="s">
        <v>113</v>
      </c>
      <c r="AI27" s="134"/>
      <c r="AJ27" s="134"/>
      <c r="AK27" s="134"/>
      <c r="AL27" s="134"/>
      <c r="AM27" s="134"/>
      <c r="AN27" s="135"/>
      <c r="AO27" s="9"/>
      <c r="AP27" s="32"/>
    </row>
    <row r="28" spans="1:42" ht="15" customHeight="1" x14ac:dyDescent="0.2">
      <c r="A28" s="9"/>
      <c r="B28" s="41" t="s">
        <v>15</v>
      </c>
      <c r="C28" s="42"/>
      <c r="D28" s="43"/>
      <c r="E28" s="25"/>
      <c r="F28" s="25"/>
      <c r="G28" s="25"/>
      <c r="H28" s="25"/>
      <c r="I28" s="25"/>
      <c r="J28" s="32"/>
      <c r="K28" s="40"/>
      <c r="L28" s="40"/>
      <c r="M28" s="40"/>
      <c r="N28" s="44"/>
      <c r="O28" s="24"/>
      <c r="P28" s="158" t="s">
        <v>91</v>
      </c>
      <c r="Q28" s="159"/>
      <c r="R28" s="160" t="s">
        <v>45</v>
      </c>
      <c r="S28" s="160"/>
      <c r="T28" s="160"/>
      <c r="U28" s="160"/>
      <c r="V28" s="160"/>
      <c r="W28" s="160"/>
      <c r="X28" s="160"/>
      <c r="Y28" s="161" t="s">
        <v>46</v>
      </c>
      <c r="Z28" s="161"/>
      <c r="AA28" s="160"/>
      <c r="AB28" s="162" t="s">
        <v>54</v>
      </c>
      <c r="AC28" s="160"/>
      <c r="AD28" s="161"/>
      <c r="AE28" s="161"/>
      <c r="AF28" s="160"/>
      <c r="AG28" s="170">
        <v>5200</v>
      </c>
      <c r="AH28" s="160" t="s">
        <v>114</v>
      </c>
      <c r="AI28" s="160"/>
      <c r="AJ28" s="160"/>
      <c r="AK28" s="160"/>
      <c r="AL28" s="160"/>
      <c r="AM28" s="160"/>
      <c r="AN28" s="163"/>
      <c r="AO28" s="9"/>
      <c r="AP28" s="32"/>
    </row>
    <row r="29" spans="1:42" ht="15" customHeight="1" x14ac:dyDescent="0.2">
      <c r="A29" s="9"/>
      <c r="B29" s="45" t="s">
        <v>16</v>
      </c>
      <c r="C29" s="46"/>
      <c r="D29" s="47"/>
      <c r="E29" s="48"/>
      <c r="F29" s="48"/>
      <c r="G29" s="48"/>
      <c r="H29" s="48"/>
      <c r="I29" s="48"/>
      <c r="J29" s="32"/>
      <c r="K29" s="49"/>
      <c r="L29" s="49"/>
      <c r="M29" s="49"/>
      <c r="N29" s="50"/>
      <c r="O29" s="24"/>
      <c r="P29" s="158" t="s">
        <v>92</v>
      </c>
      <c r="Q29" s="159"/>
      <c r="R29" s="160" t="s">
        <v>47</v>
      </c>
      <c r="S29" s="160"/>
      <c r="T29" s="160"/>
      <c r="U29" s="160"/>
      <c r="V29" s="160"/>
      <c r="W29" s="160"/>
      <c r="X29" s="160"/>
      <c r="Y29" s="161" t="s">
        <v>48</v>
      </c>
      <c r="Z29" s="161"/>
      <c r="AA29" s="160"/>
      <c r="AB29" s="162" t="s">
        <v>53</v>
      </c>
      <c r="AC29" s="160"/>
      <c r="AD29" s="161"/>
      <c r="AE29" s="161"/>
      <c r="AF29" s="160"/>
      <c r="AG29" s="160"/>
      <c r="AH29" s="160"/>
      <c r="AI29" s="160"/>
      <c r="AJ29" s="160"/>
      <c r="AK29" s="160"/>
      <c r="AL29" s="160"/>
      <c r="AM29" s="160"/>
      <c r="AN29" s="163"/>
      <c r="AO29" s="9"/>
      <c r="AP29" s="32"/>
    </row>
    <row r="30" spans="1:42" ht="15" customHeight="1" x14ac:dyDescent="0.2">
      <c r="A30" s="9"/>
      <c r="B30" s="51" t="s">
        <v>26</v>
      </c>
      <c r="C30" s="52"/>
      <c r="D30" s="53"/>
      <c r="E30" s="18">
        <f>SUM(E27:E29)</f>
        <v>138</v>
      </c>
      <c r="F30" s="18">
        <f>SUM(F27:F29)</f>
        <v>2</v>
      </c>
      <c r="G30" s="18">
        <f>SUM(G27:G29)</f>
        <v>55</v>
      </c>
      <c r="H30" s="18">
        <f>SUM(H27:H29)</f>
        <v>96</v>
      </c>
      <c r="I30" s="18">
        <f>SUM(I27:I29)</f>
        <v>82</v>
      </c>
      <c r="J30" s="32"/>
      <c r="K30" s="54">
        <f>PRODUCT((F30+G30)/E30)</f>
        <v>0.41304347826086957</v>
      </c>
      <c r="L30" s="54">
        <f>PRODUCT(H30/E30)</f>
        <v>0.69565217391304346</v>
      </c>
      <c r="M30" s="54">
        <f>PRODUCT(I30/22)</f>
        <v>3.7272727272727271</v>
      </c>
      <c r="N30" s="30" t="s">
        <v>58</v>
      </c>
      <c r="O30" s="24"/>
      <c r="P30" s="164" t="s">
        <v>10</v>
      </c>
      <c r="Q30" s="165"/>
      <c r="R30" s="166" t="s">
        <v>50</v>
      </c>
      <c r="S30" s="166"/>
      <c r="T30" s="166"/>
      <c r="U30" s="166"/>
      <c r="V30" s="166"/>
      <c r="W30" s="166"/>
      <c r="X30" s="166"/>
      <c r="Y30" s="167" t="s">
        <v>51</v>
      </c>
      <c r="Z30" s="167"/>
      <c r="AA30" s="166"/>
      <c r="AB30" s="68" t="s">
        <v>55</v>
      </c>
      <c r="AC30" s="166"/>
      <c r="AD30" s="167"/>
      <c r="AE30" s="167"/>
      <c r="AF30" s="166"/>
      <c r="AG30" s="166"/>
      <c r="AH30" s="166"/>
      <c r="AI30" s="166"/>
      <c r="AJ30" s="166"/>
      <c r="AK30" s="166"/>
      <c r="AL30" s="166"/>
      <c r="AM30" s="166"/>
      <c r="AN30" s="168"/>
      <c r="AO30" s="9"/>
      <c r="AP30" s="32"/>
    </row>
    <row r="31" spans="1:42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2"/>
      <c r="K31" s="34"/>
      <c r="L31" s="34"/>
      <c r="M31" s="34"/>
      <c r="N31" s="33"/>
      <c r="O31" s="24"/>
      <c r="P31" s="32"/>
      <c r="Q31" s="35"/>
      <c r="R31" s="32"/>
      <c r="S31" s="32"/>
      <c r="T31" s="24"/>
      <c r="U31" s="24"/>
      <c r="V31" s="55"/>
      <c r="W31" s="32"/>
      <c r="X31" s="32"/>
      <c r="Y31" s="32"/>
      <c r="Z31" s="32"/>
      <c r="AA31" s="24"/>
      <c r="AB31" s="32"/>
      <c r="AC31" s="32"/>
      <c r="AD31" s="32"/>
      <c r="AE31" s="32"/>
      <c r="AF31" s="32"/>
      <c r="AG31" s="32"/>
      <c r="AH31" s="24"/>
      <c r="AI31" s="32"/>
      <c r="AJ31" s="32"/>
      <c r="AK31" s="32"/>
      <c r="AL31" s="32"/>
      <c r="AM31" s="32"/>
      <c r="AN31" s="32"/>
      <c r="AO31" s="9"/>
      <c r="AP31" s="24"/>
    </row>
    <row r="32" spans="1:42" ht="15" customHeight="1" x14ac:dyDescent="0.25">
      <c r="A32" s="9"/>
      <c r="B32" s="32" t="s">
        <v>56</v>
      </c>
      <c r="C32" s="32"/>
      <c r="D32" s="32" t="s">
        <v>57</v>
      </c>
      <c r="E32" s="32"/>
      <c r="F32" s="32"/>
      <c r="G32" s="32"/>
      <c r="H32" s="32"/>
      <c r="I32" s="32"/>
      <c r="J32" s="32"/>
      <c r="K32" s="32"/>
      <c r="L32" s="32"/>
      <c r="M32" s="32"/>
      <c r="N32" s="33"/>
      <c r="O32" s="24"/>
      <c r="P32" s="32"/>
      <c r="Q32" s="35"/>
      <c r="R32" s="32"/>
      <c r="S32" s="32"/>
      <c r="T32" s="24"/>
      <c r="U32" s="24"/>
      <c r="V32" s="55"/>
      <c r="W32" s="32"/>
      <c r="X32" s="32"/>
      <c r="Y32" s="32"/>
      <c r="Z32" s="32"/>
      <c r="AA32" s="24"/>
      <c r="AB32" s="32"/>
      <c r="AC32" s="32"/>
      <c r="AD32" s="32"/>
      <c r="AE32" s="32"/>
      <c r="AF32" s="32"/>
      <c r="AG32" s="32"/>
      <c r="AH32" s="24"/>
      <c r="AI32" s="32"/>
      <c r="AJ32" s="32"/>
      <c r="AK32" s="32"/>
      <c r="AL32" s="32"/>
      <c r="AM32" s="32"/>
      <c r="AN32" s="32"/>
      <c r="AO32" s="9"/>
    </row>
    <row r="33" spans="1:41" ht="15" customHeight="1" x14ac:dyDescent="0.25">
      <c r="A33" s="9"/>
      <c r="B33" s="32"/>
      <c r="C33" s="32"/>
      <c r="D33" s="92" t="s">
        <v>107</v>
      </c>
      <c r="E33" s="32"/>
      <c r="F33" s="32"/>
      <c r="G33" s="32"/>
      <c r="H33" s="32"/>
      <c r="I33" s="32"/>
      <c r="J33" s="32"/>
      <c r="K33" s="32"/>
      <c r="L33" s="32"/>
      <c r="M33" s="32"/>
      <c r="N33" s="35"/>
      <c r="O33" s="24"/>
      <c r="P33" s="32"/>
      <c r="Q33" s="35"/>
      <c r="R33" s="32"/>
      <c r="S33" s="32"/>
      <c r="T33" s="24"/>
      <c r="U33" s="24"/>
      <c r="V33" s="55"/>
      <c r="W33" s="32"/>
      <c r="X33" s="32"/>
      <c r="Y33" s="32"/>
      <c r="Z33" s="32"/>
      <c r="AA33" s="24"/>
      <c r="AB33" s="32"/>
      <c r="AC33" s="32"/>
      <c r="AD33" s="32"/>
      <c r="AE33" s="32"/>
      <c r="AF33" s="32"/>
      <c r="AG33" s="32"/>
      <c r="AH33" s="24"/>
      <c r="AI33" s="32"/>
      <c r="AJ33" s="32"/>
      <c r="AK33" s="32"/>
      <c r="AL33" s="32"/>
      <c r="AM33" s="32"/>
      <c r="AN33" s="32"/>
      <c r="AO33" s="9"/>
    </row>
    <row r="34" spans="1:41" ht="15" customHeight="1" x14ac:dyDescent="0.25">
      <c r="A34" s="9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5"/>
      <c r="O34" s="24"/>
      <c r="P34" s="32"/>
      <c r="Q34" s="35"/>
      <c r="R34" s="32"/>
      <c r="S34" s="32"/>
      <c r="T34" s="24"/>
      <c r="U34" s="24"/>
      <c r="V34" s="55"/>
      <c r="W34" s="32"/>
      <c r="X34" s="32"/>
      <c r="Y34" s="32"/>
      <c r="Z34" s="32"/>
      <c r="AA34" s="24"/>
      <c r="AB34" s="32"/>
      <c r="AC34" s="32"/>
      <c r="AD34" s="32"/>
      <c r="AE34" s="32"/>
      <c r="AF34" s="32"/>
      <c r="AG34" s="32"/>
      <c r="AH34" s="24"/>
      <c r="AI34" s="32"/>
      <c r="AJ34" s="32"/>
      <c r="AK34" s="32"/>
      <c r="AL34" s="32"/>
      <c r="AM34" s="32"/>
      <c r="AN34" s="32"/>
      <c r="AO34" s="9"/>
    </row>
    <row r="35" spans="1:41" ht="15" customHeight="1" x14ac:dyDescent="0.25">
      <c r="A35" s="9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5"/>
      <c r="O35" s="24"/>
      <c r="P35" s="32"/>
      <c r="Q35" s="35"/>
      <c r="R35" s="32"/>
      <c r="S35" s="32"/>
      <c r="T35" s="24"/>
      <c r="U35" s="24"/>
      <c r="V35" s="55"/>
      <c r="W35" s="32"/>
      <c r="X35" s="32"/>
      <c r="Y35" s="32"/>
      <c r="Z35" s="32"/>
      <c r="AA35" s="24"/>
      <c r="AB35" s="32"/>
      <c r="AC35" s="32"/>
      <c r="AD35" s="32"/>
      <c r="AE35" s="32"/>
      <c r="AF35" s="32"/>
      <c r="AG35" s="32"/>
      <c r="AH35" s="24"/>
      <c r="AI35" s="32"/>
      <c r="AJ35" s="32"/>
      <c r="AK35" s="32"/>
      <c r="AL35" s="32"/>
      <c r="AM35" s="32"/>
      <c r="AN35" s="32"/>
    </row>
    <row r="36" spans="1:41" ht="15" customHeight="1" x14ac:dyDescent="0.25">
      <c r="A36" s="9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5"/>
      <c r="O36" s="24"/>
      <c r="P36" s="32"/>
      <c r="Q36" s="35"/>
      <c r="R36" s="32"/>
      <c r="S36" s="32"/>
      <c r="T36" s="24"/>
      <c r="U36" s="24"/>
      <c r="V36" s="55"/>
      <c r="W36" s="32"/>
      <c r="X36" s="32"/>
      <c r="Y36" s="32"/>
      <c r="Z36" s="32"/>
      <c r="AA36" s="24"/>
      <c r="AB36" s="32"/>
      <c r="AC36" s="32"/>
      <c r="AD36" s="32"/>
      <c r="AE36" s="32"/>
      <c r="AF36" s="32"/>
      <c r="AG36" s="32"/>
      <c r="AH36" s="24"/>
      <c r="AI36" s="32"/>
      <c r="AJ36" s="32"/>
      <c r="AK36" s="32"/>
      <c r="AL36" s="32"/>
      <c r="AM36" s="32"/>
      <c r="AN36" s="32"/>
      <c r="AO36" s="9"/>
    </row>
    <row r="37" spans="1:41" ht="15" customHeight="1" x14ac:dyDescent="0.25">
      <c r="A37" s="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5"/>
      <c r="O37" s="24"/>
      <c r="P37" s="32"/>
      <c r="Q37" s="35"/>
      <c r="R37" s="32"/>
      <c r="S37" s="32"/>
      <c r="T37" s="24"/>
      <c r="U37" s="24"/>
      <c r="V37" s="55"/>
      <c r="W37" s="32"/>
      <c r="X37" s="32"/>
      <c r="Y37" s="32"/>
      <c r="Z37" s="32"/>
      <c r="AA37" s="24"/>
      <c r="AB37" s="32"/>
      <c r="AC37" s="32"/>
      <c r="AD37" s="32"/>
      <c r="AE37" s="32"/>
      <c r="AF37" s="32"/>
      <c r="AG37" s="32"/>
      <c r="AH37" s="24"/>
      <c r="AI37" s="32"/>
      <c r="AJ37" s="32"/>
      <c r="AK37" s="32"/>
      <c r="AL37" s="32"/>
      <c r="AM37" s="32"/>
      <c r="AN37" s="32"/>
    </row>
    <row r="38" spans="1:41" ht="15" customHeight="1" x14ac:dyDescent="0.2">
      <c r="A38" s="9"/>
      <c r="B38" s="32"/>
      <c r="C38" s="1"/>
      <c r="D38" s="1"/>
      <c r="E38" s="32"/>
      <c r="F38" s="32"/>
      <c r="G38" s="32"/>
      <c r="H38" s="32"/>
      <c r="I38" s="32"/>
      <c r="J38" s="32"/>
      <c r="K38" s="32"/>
      <c r="L38" s="32"/>
      <c r="M38" s="56"/>
      <c r="N38" s="56"/>
      <c r="O38" s="24"/>
      <c r="P38" s="32"/>
      <c r="Q38" s="35"/>
      <c r="R38" s="32"/>
      <c r="S38" s="24"/>
      <c r="T38" s="24"/>
      <c r="U38" s="24"/>
      <c r="V38" s="24"/>
      <c r="W38" s="32"/>
      <c r="X38" s="32"/>
      <c r="Y38" s="32"/>
      <c r="Z38" s="32"/>
      <c r="AA38" s="24"/>
      <c r="AB38" s="32"/>
      <c r="AC38" s="32"/>
      <c r="AD38" s="32"/>
      <c r="AE38" s="32"/>
      <c r="AF38" s="32"/>
      <c r="AG38" s="32"/>
      <c r="AH38" s="24"/>
      <c r="AI38" s="32"/>
      <c r="AJ38" s="32"/>
      <c r="AK38" s="32"/>
      <c r="AL38" s="32"/>
      <c r="AM38" s="32"/>
      <c r="AN38" s="32"/>
    </row>
    <row r="39" spans="1:41" ht="15" customHeight="1" x14ac:dyDescent="0.25">
      <c r="A39" s="9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24"/>
      <c r="P39" s="32"/>
      <c r="Q39" s="35"/>
      <c r="R39" s="32"/>
      <c r="S39" s="32"/>
      <c r="T39" s="24"/>
      <c r="U39" s="24"/>
      <c r="V39" s="55"/>
      <c r="W39" s="32"/>
      <c r="X39" s="32"/>
      <c r="Y39" s="32"/>
      <c r="Z39" s="32"/>
      <c r="AA39" s="24"/>
      <c r="AB39" s="32"/>
      <c r="AC39" s="32"/>
      <c r="AD39" s="32"/>
      <c r="AE39" s="32"/>
      <c r="AF39" s="32"/>
      <c r="AG39" s="32"/>
      <c r="AH39" s="24"/>
      <c r="AI39" s="32"/>
      <c r="AJ39" s="32"/>
      <c r="AK39" s="32"/>
      <c r="AL39" s="32"/>
      <c r="AM39" s="32"/>
      <c r="AN39" s="32"/>
    </row>
    <row r="40" spans="1:41" ht="15" customHeight="1" x14ac:dyDescent="0.25">
      <c r="A40" s="9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24"/>
      <c r="P40" s="32"/>
      <c r="Q40" s="35"/>
      <c r="R40" s="32"/>
      <c r="S40" s="32"/>
      <c r="T40" s="24"/>
      <c r="U40" s="32"/>
      <c r="V40" s="35"/>
      <c r="W40" s="32"/>
      <c r="X40" s="32"/>
      <c r="Y40" s="24"/>
      <c r="Z40" s="24"/>
      <c r="AA40" s="24"/>
      <c r="AB40" s="24"/>
      <c r="AC40" s="55"/>
      <c r="AD40" s="55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1" ht="15" customHeight="1" x14ac:dyDescent="0.25">
      <c r="A41" s="9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24"/>
      <c r="P41" s="32"/>
      <c r="Q41" s="35"/>
      <c r="R41" s="32"/>
      <c r="S41" s="32"/>
      <c r="T41" s="24"/>
      <c r="U41" s="32"/>
      <c r="V41" s="35"/>
      <c r="W41" s="32"/>
      <c r="X41" s="32"/>
      <c r="Y41" s="24"/>
      <c r="Z41" s="24"/>
      <c r="AA41" s="24"/>
      <c r="AB41" s="24"/>
      <c r="AC41" s="55"/>
      <c r="AD41" s="55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1" ht="15" customHeight="1" x14ac:dyDescent="0.25">
      <c r="A42" s="9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24"/>
      <c r="P42" s="24"/>
      <c r="Q42" s="24"/>
      <c r="R42" s="24"/>
      <c r="S42" s="24"/>
      <c r="T42" s="24"/>
      <c r="U42" s="32"/>
      <c r="V42" s="35"/>
      <c r="W42" s="32"/>
      <c r="X42" s="32"/>
      <c r="Y42" s="24"/>
      <c r="Z42" s="24"/>
      <c r="AA42" s="24"/>
      <c r="AB42" s="24"/>
      <c r="AC42" s="55"/>
      <c r="AD42" s="55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1" ht="15" customHeight="1" x14ac:dyDescent="0.25">
      <c r="A43" s="9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24"/>
      <c r="P43" s="24"/>
      <c r="Q43" s="24"/>
      <c r="R43" s="24"/>
      <c r="S43" s="24"/>
      <c r="T43" s="24"/>
      <c r="U43" s="32"/>
      <c r="V43" s="35"/>
      <c r="W43" s="32"/>
      <c r="X43" s="32"/>
      <c r="Y43" s="24"/>
      <c r="Z43" s="24"/>
      <c r="AA43" s="24"/>
      <c r="AB43" s="24"/>
      <c r="AC43" s="55"/>
      <c r="AD43" s="55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1" ht="15" customHeight="1" x14ac:dyDescent="0.25">
      <c r="A44" s="9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24"/>
      <c r="P44" s="24"/>
      <c r="Q44" s="24"/>
      <c r="R44" s="24"/>
      <c r="S44" s="24"/>
      <c r="T44" s="24"/>
      <c r="U44" s="32"/>
      <c r="V44" s="35"/>
      <c r="W44" s="32"/>
      <c r="X44" s="32"/>
      <c r="Y44" s="24"/>
      <c r="Z44" s="24"/>
      <c r="AA44" s="24"/>
      <c r="AB44" s="24"/>
      <c r="AC44" s="55"/>
      <c r="AD44" s="55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1" ht="15" customHeight="1" x14ac:dyDescent="0.25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24"/>
      <c r="P45" s="24"/>
      <c r="Q45" s="24"/>
      <c r="R45" s="24"/>
      <c r="S45" s="24"/>
      <c r="T45" s="24"/>
      <c r="U45" s="32"/>
      <c r="V45" s="35"/>
      <c r="W45" s="32"/>
      <c r="X45" s="32"/>
      <c r="Y45" s="24"/>
      <c r="Z45" s="24"/>
      <c r="AA45" s="24"/>
      <c r="AB45" s="24"/>
      <c r="AC45" s="55"/>
      <c r="AD45" s="55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1" ht="15" customHeight="1" x14ac:dyDescent="0.25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24"/>
      <c r="P46" s="24"/>
      <c r="Q46" s="24"/>
      <c r="R46" s="24"/>
      <c r="S46" s="24"/>
      <c r="T46" s="24"/>
      <c r="U46" s="32"/>
      <c r="V46" s="35"/>
      <c r="W46" s="32"/>
      <c r="X46" s="32"/>
      <c r="Y46" s="24"/>
      <c r="Z46" s="24"/>
      <c r="AA46" s="24"/>
      <c r="AB46" s="24"/>
      <c r="AC46" s="55"/>
      <c r="AD46" s="55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1" ht="15" customHeight="1" x14ac:dyDescent="0.25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24"/>
      <c r="P47" s="24"/>
      <c r="Q47" s="24"/>
      <c r="R47" s="24"/>
      <c r="S47" s="24"/>
      <c r="T47" s="24"/>
      <c r="U47" s="32"/>
      <c r="V47" s="35"/>
      <c r="W47" s="32"/>
      <c r="X47" s="32"/>
      <c r="Y47" s="24"/>
      <c r="Z47" s="24"/>
      <c r="AA47" s="24"/>
      <c r="AB47" s="24"/>
      <c r="AC47" s="55"/>
      <c r="AD47" s="55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1" ht="15" customHeight="1" x14ac:dyDescent="0.25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24"/>
      <c r="P48" s="24"/>
      <c r="Q48" s="24"/>
      <c r="R48" s="24"/>
      <c r="S48" s="24"/>
      <c r="T48" s="24"/>
      <c r="U48" s="32"/>
      <c r="V48" s="35"/>
      <c r="W48" s="32"/>
      <c r="X48" s="32"/>
      <c r="Y48" s="24"/>
      <c r="Z48" s="24"/>
      <c r="AA48" s="24"/>
      <c r="AB48" s="24"/>
      <c r="AC48" s="55"/>
      <c r="AD48" s="55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2:40" ht="15" customHeight="1" x14ac:dyDescent="0.25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24"/>
      <c r="P49" s="24"/>
      <c r="Q49" s="24"/>
      <c r="R49" s="24"/>
      <c r="S49" s="24"/>
      <c r="T49" s="24"/>
      <c r="U49" s="32"/>
      <c r="V49" s="35"/>
      <c r="W49" s="32"/>
      <c r="X49" s="32"/>
      <c r="Y49" s="24"/>
      <c r="Z49" s="24"/>
      <c r="AA49" s="24"/>
      <c r="AB49" s="24"/>
      <c r="AC49" s="55"/>
      <c r="AD49" s="55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2:40" ht="15" customHeight="1" x14ac:dyDescent="0.25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24"/>
      <c r="P50" s="24"/>
      <c r="Q50" s="24"/>
      <c r="R50" s="24"/>
      <c r="S50" s="24"/>
      <c r="T50" s="24"/>
      <c r="U50" s="32"/>
      <c r="V50" s="35"/>
      <c r="W50" s="32"/>
      <c r="X50" s="32"/>
      <c r="Y50" s="24"/>
      <c r="Z50" s="24"/>
      <c r="AA50" s="24"/>
      <c r="AB50" s="24"/>
      <c r="AC50" s="55"/>
      <c r="AD50" s="55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2:40" ht="15" customHeight="1" x14ac:dyDescent="0.25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24"/>
      <c r="P51" s="24"/>
      <c r="Q51" s="24"/>
      <c r="R51" s="24"/>
      <c r="S51" s="24"/>
      <c r="T51" s="24"/>
      <c r="U51" s="32"/>
      <c r="V51" s="35"/>
      <c r="W51" s="32"/>
      <c r="X51" s="32"/>
      <c r="Y51" s="24"/>
      <c r="Z51" s="24"/>
      <c r="AA51" s="24"/>
      <c r="AB51" s="24"/>
      <c r="AC51" s="55"/>
      <c r="AD51" s="55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2:40" ht="15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24"/>
      <c r="P52" s="24"/>
      <c r="Q52" s="24"/>
      <c r="R52" s="24"/>
      <c r="S52" s="24"/>
      <c r="T52" s="24"/>
      <c r="U52" s="32"/>
      <c r="V52" s="35"/>
      <c r="W52" s="32"/>
      <c r="X52" s="32"/>
      <c r="Y52" s="24"/>
      <c r="Z52" s="24"/>
      <c r="AA52" s="24"/>
      <c r="AB52" s="24"/>
      <c r="AC52" s="55"/>
      <c r="AD52" s="55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2:40" ht="15" customHeight="1" x14ac:dyDescent="0.25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24"/>
      <c r="P53" s="24"/>
      <c r="Q53" s="24"/>
      <c r="R53" s="24"/>
      <c r="S53" s="24"/>
      <c r="T53" s="24"/>
      <c r="U53" s="32"/>
      <c r="V53" s="35"/>
      <c r="W53" s="32"/>
      <c r="X53" s="32"/>
      <c r="Y53" s="24"/>
      <c r="Z53" s="24"/>
      <c r="AA53" s="24"/>
      <c r="AB53" s="24"/>
      <c r="AC53" s="55"/>
      <c r="AD53" s="55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2:40" ht="15" customHeight="1" x14ac:dyDescent="0.25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24"/>
      <c r="P54" s="24"/>
      <c r="Q54" s="24"/>
      <c r="R54" s="24"/>
      <c r="S54" s="24"/>
      <c r="T54" s="24"/>
      <c r="U54" s="32"/>
      <c r="V54" s="35"/>
      <c r="W54" s="32"/>
      <c r="X54" s="32"/>
      <c r="Y54" s="24"/>
      <c r="Z54" s="24"/>
      <c r="AA54" s="24"/>
      <c r="AB54" s="24"/>
      <c r="AC54" s="55"/>
      <c r="AD54" s="55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2:40" ht="15" customHeight="1" x14ac:dyDescent="0.25">
      <c r="B55" s="32"/>
      <c r="C55" s="32"/>
      <c r="D55" s="32"/>
      <c r="E55" s="32"/>
      <c r="F55" s="32"/>
      <c r="G55" s="32"/>
      <c r="H55" s="32"/>
      <c r="I55" s="32"/>
      <c r="J55" s="32"/>
      <c r="K55" s="32"/>
      <c r="P55" s="24"/>
      <c r="Q55" s="24"/>
      <c r="R55" s="24"/>
      <c r="S55" s="24"/>
      <c r="T55" s="24"/>
      <c r="AA55" s="24"/>
      <c r="AH55" s="24"/>
    </row>
    <row r="56" spans="2:40" ht="15" customHeight="1" x14ac:dyDescent="0.25">
      <c r="B56" s="32"/>
      <c r="C56" s="32"/>
      <c r="D56" s="32"/>
      <c r="E56" s="32"/>
      <c r="F56" s="32"/>
      <c r="G56" s="32"/>
      <c r="H56" s="32"/>
      <c r="I56" s="32"/>
      <c r="J56" s="32"/>
      <c r="K56" s="32"/>
      <c r="P56" s="24"/>
      <c r="Q56" s="24"/>
      <c r="R56" s="24"/>
      <c r="S56" s="24"/>
      <c r="T56" s="24"/>
      <c r="AA56" s="24"/>
      <c r="AH56" s="24"/>
    </row>
    <row r="57" spans="2:40" ht="15" customHeight="1" x14ac:dyDescent="0.25">
      <c r="B57" s="32"/>
      <c r="C57" s="32"/>
      <c r="D57" s="32"/>
      <c r="E57" s="32"/>
      <c r="F57" s="32"/>
      <c r="G57" s="32"/>
      <c r="H57" s="32"/>
      <c r="I57" s="32"/>
      <c r="J57" s="32"/>
      <c r="K57" s="32"/>
      <c r="P57" s="24"/>
      <c r="Q57" s="24"/>
      <c r="R57" s="24"/>
      <c r="S57" s="24"/>
      <c r="T57" s="24"/>
      <c r="AA57" s="24"/>
      <c r="AH57" s="24"/>
    </row>
    <row r="58" spans="2:40" ht="15" customHeight="1" x14ac:dyDescent="0.25">
      <c r="B58" s="32"/>
      <c r="C58" s="32"/>
      <c r="D58" s="32"/>
      <c r="E58" s="32"/>
      <c r="F58" s="32"/>
      <c r="G58" s="32"/>
      <c r="H58" s="32"/>
      <c r="I58" s="32"/>
      <c r="J58" s="32"/>
      <c r="K58" s="32"/>
      <c r="P58" s="24"/>
      <c r="Q58" s="24"/>
      <c r="R58" s="24"/>
      <c r="S58" s="24"/>
      <c r="T58" s="24"/>
      <c r="AA58" s="24"/>
      <c r="AH58" s="24"/>
    </row>
    <row r="59" spans="2:40" ht="15" customHeight="1" x14ac:dyDescent="0.25">
      <c r="B59" s="32"/>
      <c r="C59" s="32"/>
      <c r="D59" s="32"/>
      <c r="E59" s="32"/>
      <c r="F59" s="32"/>
      <c r="G59" s="32"/>
      <c r="H59" s="32"/>
      <c r="I59" s="32"/>
      <c r="J59" s="32"/>
      <c r="K59" s="32"/>
      <c r="P59" s="24"/>
      <c r="Q59" s="24"/>
      <c r="R59" s="24"/>
      <c r="S59" s="24"/>
      <c r="T59" s="24"/>
      <c r="AA59" s="24"/>
      <c r="AH59" s="24"/>
    </row>
    <row r="60" spans="2:40" ht="15" customHeight="1" x14ac:dyDescent="0.25">
      <c r="B60" s="32"/>
      <c r="C60" s="32"/>
      <c r="D60" s="32"/>
      <c r="E60" s="32"/>
      <c r="F60" s="32"/>
      <c r="G60" s="32"/>
      <c r="H60" s="32"/>
      <c r="I60" s="32"/>
      <c r="J60" s="32"/>
      <c r="K60" s="32"/>
      <c r="P60" s="24"/>
      <c r="Q60" s="24"/>
      <c r="R60" s="24"/>
      <c r="S60" s="24"/>
      <c r="T60" s="24"/>
      <c r="AA60" s="24"/>
      <c r="AH60" s="24"/>
    </row>
    <row r="61" spans="2:40" ht="15" customHeight="1" x14ac:dyDescent="0.25">
      <c r="B61" s="32"/>
      <c r="C61" s="32"/>
      <c r="D61" s="32"/>
      <c r="E61" s="32"/>
      <c r="F61" s="32"/>
      <c r="G61" s="32"/>
      <c r="H61" s="32"/>
      <c r="I61" s="32"/>
      <c r="J61" s="32"/>
      <c r="K61" s="32"/>
      <c r="P61" s="24"/>
      <c r="Q61" s="24"/>
      <c r="R61" s="24"/>
      <c r="S61" s="24"/>
      <c r="T61" s="24"/>
      <c r="AA61" s="24"/>
      <c r="AH61" s="24"/>
    </row>
    <row r="62" spans="2:40" ht="15" customHeight="1" x14ac:dyDescent="0.25">
      <c r="B62" s="32"/>
      <c r="C62" s="32"/>
      <c r="D62" s="32"/>
      <c r="E62" s="32"/>
      <c r="F62" s="32"/>
      <c r="G62" s="32"/>
      <c r="H62" s="32"/>
      <c r="I62" s="32"/>
      <c r="J62" s="32"/>
      <c r="K62" s="32"/>
      <c r="P62" s="24"/>
      <c r="Q62" s="24"/>
      <c r="R62" s="24"/>
      <c r="S62" s="24"/>
      <c r="T62" s="24"/>
      <c r="AA62" s="24"/>
      <c r="AH62" s="24"/>
    </row>
    <row r="63" spans="2:40" ht="15" customHeight="1" x14ac:dyDescent="0.25">
      <c r="B63" s="32"/>
      <c r="C63" s="32"/>
      <c r="D63" s="32"/>
      <c r="E63" s="32"/>
      <c r="F63" s="32"/>
      <c r="G63" s="32"/>
      <c r="H63" s="32"/>
      <c r="I63" s="32"/>
      <c r="J63" s="32"/>
      <c r="K63" s="32"/>
      <c r="P63" s="24"/>
      <c r="Q63" s="24"/>
      <c r="R63" s="24"/>
      <c r="S63" s="24"/>
      <c r="T63" s="24"/>
      <c r="AA63" s="24"/>
      <c r="AH63" s="24"/>
    </row>
    <row r="64" spans="2:40" ht="15" customHeight="1" x14ac:dyDescent="0.25">
      <c r="B64" s="32"/>
      <c r="C64" s="32"/>
      <c r="D64" s="32"/>
      <c r="E64" s="32"/>
      <c r="F64" s="32"/>
      <c r="G64" s="32"/>
      <c r="H64" s="32"/>
      <c r="I64" s="32"/>
      <c r="J64" s="32"/>
      <c r="K64" s="32"/>
      <c r="P64" s="24"/>
      <c r="Q64" s="24"/>
      <c r="R64" s="24"/>
      <c r="S64" s="24"/>
      <c r="T64" s="24"/>
      <c r="AA64" s="24"/>
      <c r="AH64" s="24"/>
    </row>
    <row r="65" spans="2:34" ht="15" customHeight="1" x14ac:dyDescent="0.25">
      <c r="B65" s="32"/>
      <c r="C65" s="32"/>
      <c r="D65" s="32"/>
      <c r="E65" s="32"/>
      <c r="F65" s="32"/>
      <c r="G65" s="32"/>
      <c r="H65" s="32"/>
      <c r="I65" s="32"/>
      <c r="J65" s="32"/>
      <c r="K65" s="32"/>
      <c r="P65" s="24"/>
      <c r="Q65" s="24"/>
      <c r="R65" s="24"/>
      <c r="S65" s="24"/>
      <c r="T65" s="24"/>
      <c r="AA65" s="24"/>
      <c r="AH65" s="24"/>
    </row>
    <row r="66" spans="2:34" ht="15" customHeight="1" x14ac:dyDescent="0.25">
      <c r="B66" s="32"/>
      <c r="C66" s="32"/>
      <c r="D66" s="32"/>
      <c r="E66" s="32"/>
      <c r="F66" s="32"/>
      <c r="G66" s="32"/>
      <c r="H66" s="32"/>
      <c r="I66" s="32"/>
      <c r="J66" s="32"/>
      <c r="K66" s="32"/>
      <c r="P66" s="24"/>
      <c r="Q66" s="24"/>
      <c r="R66" s="24"/>
      <c r="S66" s="24"/>
      <c r="T66" s="24"/>
      <c r="AA66" s="24"/>
      <c r="AH66" s="24"/>
    </row>
    <row r="67" spans="2:34" ht="15" customHeight="1" x14ac:dyDescent="0.25">
      <c r="B67" s="32"/>
      <c r="C67" s="32"/>
      <c r="D67" s="32"/>
      <c r="E67" s="32"/>
      <c r="F67" s="32"/>
      <c r="G67" s="32"/>
      <c r="H67" s="32"/>
      <c r="I67" s="32"/>
      <c r="J67" s="32"/>
      <c r="K67" s="32"/>
      <c r="P67" s="24"/>
      <c r="Q67" s="24"/>
      <c r="R67" s="24"/>
      <c r="S67" s="24"/>
      <c r="T67" s="24"/>
      <c r="AA67" s="24"/>
      <c r="AH67" s="24"/>
    </row>
    <row r="68" spans="2:34" ht="15" customHeight="1" x14ac:dyDescent="0.25">
      <c r="B68" s="32"/>
      <c r="C68" s="32"/>
      <c r="D68" s="32"/>
      <c r="E68" s="32"/>
      <c r="F68" s="32"/>
      <c r="G68" s="32"/>
      <c r="H68" s="32"/>
      <c r="I68" s="32"/>
      <c r="J68" s="32"/>
      <c r="K68" s="32"/>
      <c r="P68" s="24"/>
      <c r="Q68" s="24"/>
      <c r="R68" s="24"/>
      <c r="S68" s="24"/>
      <c r="T68" s="24"/>
      <c r="AA68" s="24"/>
      <c r="AH68" s="24"/>
    </row>
    <row r="69" spans="2:34" ht="15" customHeight="1" x14ac:dyDescent="0.25">
      <c r="B69" s="32"/>
      <c r="C69" s="32"/>
      <c r="D69" s="32"/>
      <c r="E69" s="32"/>
      <c r="F69" s="32"/>
      <c r="G69" s="32"/>
      <c r="H69" s="32"/>
      <c r="I69" s="32"/>
      <c r="J69" s="32"/>
      <c r="K69" s="32"/>
      <c r="P69" s="24"/>
      <c r="Q69" s="24"/>
      <c r="R69" s="24"/>
      <c r="S69" s="24"/>
      <c r="T69" s="24"/>
      <c r="AA69" s="24"/>
      <c r="AH69" s="24"/>
    </row>
    <row r="70" spans="2:34" ht="15" customHeight="1" x14ac:dyDescent="0.25">
      <c r="B70" s="32"/>
      <c r="C70" s="32"/>
      <c r="D70" s="32"/>
      <c r="E70" s="32"/>
      <c r="F70" s="32"/>
      <c r="G70" s="32"/>
      <c r="H70" s="32"/>
      <c r="I70" s="32"/>
      <c r="J70" s="32"/>
      <c r="K70" s="32"/>
      <c r="P70" s="24"/>
      <c r="Q70" s="24"/>
      <c r="R70" s="24"/>
      <c r="S70" s="24"/>
      <c r="T70" s="24"/>
      <c r="AA70" s="24"/>
      <c r="AH70" s="24"/>
    </row>
    <row r="71" spans="2:34" ht="15" customHeight="1" x14ac:dyDescent="0.25">
      <c r="B71" s="32"/>
      <c r="C71" s="32"/>
      <c r="D71" s="32"/>
      <c r="E71" s="32"/>
      <c r="F71" s="32"/>
      <c r="G71" s="32"/>
      <c r="H71" s="32"/>
      <c r="I71" s="32"/>
      <c r="J71" s="32"/>
      <c r="K71" s="32"/>
      <c r="P71" s="24"/>
      <c r="Q71" s="24"/>
      <c r="R71" s="24"/>
      <c r="S71" s="24"/>
      <c r="T71" s="24"/>
      <c r="AA71" s="24"/>
      <c r="AH71" s="24"/>
    </row>
    <row r="72" spans="2:34" ht="15" customHeight="1" x14ac:dyDescent="0.25">
      <c r="B72" s="32"/>
      <c r="C72" s="32"/>
      <c r="D72" s="32"/>
      <c r="E72" s="32"/>
      <c r="F72" s="32"/>
      <c r="G72" s="32"/>
      <c r="H72" s="32"/>
      <c r="I72" s="32"/>
      <c r="J72" s="32"/>
      <c r="K72" s="32"/>
      <c r="P72" s="24"/>
      <c r="Q72" s="24"/>
      <c r="R72" s="24"/>
      <c r="S72" s="24"/>
      <c r="T72" s="24"/>
      <c r="AA72" s="24"/>
      <c r="AH72" s="24"/>
    </row>
    <row r="73" spans="2:34" ht="15" customHeight="1" x14ac:dyDescent="0.25">
      <c r="B73" s="32"/>
      <c r="C73" s="32"/>
      <c r="D73" s="32"/>
      <c r="E73" s="32"/>
      <c r="F73" s="32"/>
      <c r="G73" s="32"/>
      <c r="H73" s="32"/>
      <c r="I73" s="32"/>
      <c r="J73" s="32"/>
      <c r="K73" s="32"/>
      <c r="P73" s="24"/>
      <c r="Q73" s="24"/>
      <c r="R73" s="24"/>
      <c r="S73" s="24"/>
      <c r="T73" s="24"/>
      <c r="AA73" s="24"/>
      <c r="AH73" s="24"/>
    </row>
    <row r="74" spans="2:34" ht="15" customHeight="1" x14ac:dyDescent="0.25">
      <c r="B74" s="32"/>
      <c r="C74" s="32"/>
      <c r="D74" s="32"/>
      <c r="E74" s="32"/>
      <c r="F74" s="32"/>
      <c r="G74" s="32"/>
      <c r="H74" s="32"/>
      <c r="I74" s="32"/>
      <c r="J74" s="32"/>
      <c r="K74" s="32"/>
      <c r="P74" s="24"/>
      <c r="Q74" s="24"/>
      <c r="R74" s="24"/>
      <c r="S74" s="24"/>
      <c r="T74" s="24"/>
      <c r="AA74" s="24"/>
      <c r="AH74" s="24"/>
    </row>
    <row r="75" spans="2:34" ht="15" customHeight="1" x14ac:dyDescent="0.25">
      <c r="B75" s="32"/>
      <c r="C75" s="32"/>
      <c r="D75" s="32"/>
      <c r="E75" s="32"/>
      <c r="F75" s="32"/>
      <c r="G75" s="32"/>
      <c r="H75" s="32"/>
      <c r="I75" s="32"/>
      <c r="J75" s="32"/>
      <c r="K75" s="32"/>
      <c r="P75" s="24"/>
      <c r="Q75" s="24"/>
      <c r="R75" s="24"/>
      <c r="S75" s="24"/>
      <c r="T75" s="24"/>
      <c r="AA75" s="24"/>
      <c r="AH75" s="24"/>
    </row>
    <row r="76" spans="2:34" ht="15" customHeight="1" x14ac:dyDescent="0.25">
      <c r="B76" s="32"/>
      <c r="C76" s="32"/>
      <c r="D76" s="32"/>
      <c r="E76" s="32"/>
      <c r="F76" s="32"/>
      <c r="G76" s="32"/>
      <c r="H76" s="32"/>
      <c r="I76" s="32"/>
      <c r="J76" s="32"/>
      <c r="K76" s="32"/>
      <c r="P76" s="24"/>
      <c r="Q76" s="24"/>
      <c r="R76" s="24"/>
      <c r="S76" s="24"/>
      <c r="T76" s="24"/>
      <c r="AA76" s="24"/>
      <c r="AH76" s="24"/>
    </row>
    <row r="77" spans="2:34" ht="15" customHeight="1" x14ac:dyDescent="0.25">
      <c r="B77" s="32"/>
      <c r="C77" s="32"/>
      <c r="D77" s="32"/>
      <c r="E77" s="32"/>
      <c r="F77" s="32"/>
      <c r="G77" s="32"/>
      <c r="H77" s="32"/>
      <c r="I77" s="32"/>
      <c r="J77" s="32"/>
      <c r="K77" s="32"/>
      <c r="P77" s="24"/>
      <c r="Q77" s="24"/>
      <c r="R77" s="24"/>
      <c r="S77" s="24"/>
      <c r="T77" s="24"/>
      <c r="AA77" s="24"/>
      <c r="AH77" s="24"/>
    </row>
    <row r="78" spans="2:34" ht="15" customHeight="1" x14ac:dyDescent="0.25">
      <c r="B78" s="32"/>
      <c r="C78" s="32"/>
      <c r="D78" s="32"/>
      <c r="E78" s="32"/>
      <c r="F78" s="32"/>
      <c r="G78" s="32"/>
      <c r="H78" s="32"/>
      <c r="I78" s="32"/>
      <c r="J78" s="32"/>
      <c r="K78" s="32"/>
      <c r="P78" s="24"/>
      <c r="Q78" s="24"/>
      <c r="R78" s="24"/>
      <c r="S78" s="24"/>
      <c r="T78" s="24"/>
      <c r="AA78" s="24"/>
      <c r="AH78" s="24"/>
    </row>
    <row r="79" spans="2:34" ht="15" customHeight="1" x14ac:dyDescent="0.25">
      <c r="B79" s="32"/>
      <c r="C79" s="32"/>
      <c r="D79" s="32"/>
      <c r="E79" s="32"/>
      <c r="F79" s="32"/>
      <c r="G79" s="32"/>
      <c r="H79" s="32"/>
      <c r="I79" s="32"/>
      <c r="J79" s="32"/>
      <c r="K79" s="32"/>
      <c r="P79" s="24"/>
      <c r="Q79" s="24"/>
      <c r="R79" s="24"/>
      <c r="S79" s="24"/>
      <c r="T79" s="24"/>
      <c r="AA79" s="24"/>
      <c r="AH79" s="24"/>
    </row>
    <row r="80" spans="2:34" ht="15" customHeight="1" x14ac:dyDescent="0.25">
      <c r="P80" s="24"/>
      <c r="Q80" s="24"/>
      <c r="R80" s="24"/>
      <c r="S80" s="24"/>
      <c r="T80" s="24"/>
      <c r="AA80" s="24"/>
      <c r="AH80" s="24"/>
    </row>
    <row r="81" spans="16:34" ht="15" customHeight="1" x14ac:dyDescent="0.25">
      <c r="P81" s="24"/>
      <c r="Q81" s="24"/>
      <c r="R81" s="24"/>
      <c r="S81" s="24"/>
      <c r="T81" s="24"/>
      <c r="AA81" s="24"/>
      <c r="AH81" s="24"/>
    </row>
    <row r="82" spans="16:34" ht="15" customHeight="1" x14ac:dyDescent="0.25">
      <c r="P82" s="24"/>
      <c r="Q82" s="24"/>
      <c r="R82" s="24"/>
      <c r="S82" s="24"/>
      <c r="T82" s="24"/>
      <c r="AA82" s="24"/>
      <c r="AH82" s="24"/>
    </row>
    <row r="83" spans="16:34" ht="15" customHeight="1" x14ac:dyDescent="0.25">
      <c r="P83" s="24"/>
      <c r="Q83" s="24"/>
      <c r="R83" s="24"/>
      <c r="S83" s="24"/>
      <c r="T83" s="24"/>
      <c r="AA83" s="24"/>
      <c r="AH83" s="24"/>
    </row>
    <row r="84" spans="16:34" ht="15" customHeight="1" x14ac:dyDescent="0.25">
      <c r="P84" s="24"/>
      <c r="Q84" s="24"/>
      <c r="R84" s="24"/>
      <c r="S84" s="24"/>
      <c r="T84" s="24"/>
      <c r="AA84" s="24"/>
      <c r="AH84" s="24"/>
    </row>
    <row r="85" spans="16:34" ht="15" customHeight="1" x14ac:dyDescent="0.25">
      <c r="P85" s="24"/>
      <c r="Q85" s="24"/>
      <c r="R85" s="24"/>
      <c r="S85" s="24"/>
      <c r="T85" s="24"/>
      <c r="AA85" s="24"/>
      <c r="AH85" s="24"/>
    </row>
    <row r="86" spans="16:34" ht="15" customHeight="1" x14ac:dyDescent="0.25">
      <c r="P86" s="24"/>
      <c r="Q86" s="24"/>
      <c r="R86" s="24"/>
      <c r="S86" s="24"/>
      <c r="T86" s="24"/>
      <c r="AA86" s="24"/>
      <c r="AH86" s="24"/>
    </row>
    <row r="87" spans="16:34" ht="15" customHeight="1" x14ac:dyDescent="0.25">
      <c r="P87" s="24"/>
      <c r="Q87" s="24"/>
      <c r="R87" s="24"/>
      <c r="S87" s="24"/>
      <c r="T87" s="24"/>
      <c r="AA87" s="24"/>
      <c r="AH87" s="24"/>
    </row>
    <row r="88" spans="16:34" ht="15" customHeight="1" x14ac:dyDescent="0.25">
      <c r="P88" s="24"/>
      <c r="Q88" s="24"/>
      <c r="R88" s="24"/>
      <c r="S88" s="24"/>
      <c r="T88" s="24"/>
      <c r="AA88" s="24"/>
      <c r="AH88" s="24"/>
    </row>
    <row r="89" spans="16:34" ht="15" customHeight="1" x14ac:dyDescent="0.25">
      <c r="P89" s="24"/>
      <c r="Q89" s="24"/>
      <c r="R89" s="24"/>
      <c r="S89" s="24"/>
      <c r="T89" s="24"/>
      <c r="AA89" s="24"/>
      <c r="AH89" s="24"/>
    </row>
    <row r="90" spans="16:34" ht="15" customHeight="1" x14ac:dyDescent="0.25">
      <c r="P90" s="24"/>
      <c r="Q90" s="24"/>
      <c r="R90" s="24"/>
      <c r="S90" s="24"/>
      <c r="T90" s="24"/>
      <c r="AA90" s="24"/>
      <c r="AH90" s="24"/>
    </row>
    <row r="91" spans="16:34" ht="15" customHeight="1" x14ac:dyDescent="0.25">
      <c r="P91" s="24"/>
      <c r="Q91" s="24"/>
      <c r="R91" s="24"/>
      <c r="S91" s="24"/>
      <c r="T91" s="24"/>
      <c r="AA91" s="24"/>
      <c r="AH91" s="24"/>
    </row>
    <row r="92" spans="16:34" ht="15" customHeight="1" x14ac:dyDescent="0.25">
      <c r="P92" s="24"/>
      <c r="Q92" s="24"/>
      <c r="R92" s="24"/>
      <c r="S92" s="24"/>
      <c r="T92" s="24"/>
      <c r="AA92" s="24"/>
      <c r="AH92" s="24"/>
    </row>
    <row r="93" spans="16:34" ht="15" customHeight="1" x14ac:dyDescent="0.25">
      <c r="P93" s="24"/>
      <c r="Q93" s="24"/>
      <c r="R93" s="24"/>
      <c r="S93" s="24"/>
      <c r="T93" s="24"/>
      <c r="AA93" s="24"/>
      <c r="AH93" s="24"/>
    </row>
    <row r="94" spans="16:34" ht="15" customHeight="1" x14ac:dyDescent="0.25">
      <c r="P94" s="24"/>
      <c r="Q94" s="24"/>
      <c r="R94" s="24"/>
      <c r="S94" s="24"/>
      <c r="T94" s="24"/>
      <c r="AA94" s="24"/>
      <c r="AH94" s="24"/>
    </row>
    <row r="95" spans="16:34" ht="15" customHeight="1" x14ac:dyDescent="0.25">
      <c r="P95" s="24"/>
      <c r="Q95" s="24"/>
      <c r="R95" s="24"/>
      <c r="S95" s="24"/>
      <c r="T95" s="24"/>
      <c r="AA95" s="24"/>
      <c r="AH95" s="24"/>
    </row>
    <row r="96" spans="16:34" ht="15" customHeight="1" x14ac:dyDescent="0.25">
      <c r="P96" s="24"/>
      <c r="Q96" s="24"/>
      <c r="R96" s="24"/>
      <c r="S96" s="24"/>
      <c r="T96" s="24"/>
      <c r="AA96" s="24"/>
      <c r="AH96" s="24"/>
    </row>
    <row r="97" spans="16:34" ht="15" customHeight="1" x14ac:dyDescent="0.25">
      <c r="P97" s="24"/>
      <c r="Q97" s="24"/>
      <c r="R97" s="24"/>
      <c r="S97" s="24"/>
      <c r="T97" s="24"/>
      <c r="AA97" s="24"/>
      <c r="AH97" s="24"/>
    </row>
    <row r="98" spans="16:34" ht="15" customHeight="1" x14ac:dyDescent="0.25">
      <c r="P98" s="24"/>
      <c r="Q98" s="24"/>
      <c r="R98" s="24"/>
      <c r="S98" s="24"/>
      <c r="T98" s="24"/>
      <c r="AA98" s="24"/>
      <c r="AH98" s="24"/>
    </row>
    <row r="99" spans="16:34" ht="15" customHeight="1" x14ac:dyDescent="0.25">
      <c r="P99" s="24"/>
      <c r="Q99" s="24"/>
      <c r="R99" s="24"/>
      <c r="S99" s="24"/>
      <c r="T99" s="24"/>
      <c r="AA99" s="24"/>
      <c r="AH99" s="24"/>
    </row>
    <row r="100" spans="16:34" ht="15" customHeight="1" x14ac:dyDescent="0.25">
      <c r="P100" s="24"/>
      <c r="Q100" s="24"/>
      <c r="R100" s="24"/>
      <c r="S100" s="24"/>
      <c r="T100" s="24"/>
      <c r="AA100" s="24"/>
      <c r="AH100" s="24"/>
    </row>
    <row r="101" spans="16:34" ht="15" customHeight="1" x14ac:dyDescent="0.25">
      <c r="P101" s="24"/>
      <c r="Q101" s="24"/>
      <c r="R101" s="24"/>
      <c r="S101" s="24"/>
      <c r="T101" s="24"/>
      <c r="AA101" s="24"/>
      <c r="AH101" s="24"/>
    </row>
    <row r="102" spans="16:34" ht="15" customHeight="1" x14ac:dyDescent="0.25">
      <c r="P102" s="24"/>
      <c r="Q102" s="24"/>
      <c r="R102" s="24"/>
      <c r="S102" s="24"/>
      <c r="T102" s="24"/>
      <c r="AA102" s="24"/>
      <c r="AH102" s="24"/>
    </row>
    <row r="103" spans="16:34" ht="15" customHeight="1" x14ac:dyDescent="0.25">
      <c r="P103" s="24"/>
      <c r="Q103" s="24"/>
      <c r="R103" s="24"/>
      <c r="S103" s="24"/>
      <c r="T103" s="24"/>
      <c r="AA103" s="24"/>
      <c r="AH103" s="24"/>
    </row>
    <row r="104" spans="16:34" ht="15" customHeight="1" x14ac:dyDescent="0.25">
      <c r="P104" s="24"/>
      <c r="Q104" s="24"/>
      <c r="R104" s="24"/>
      <c r="S104" s="24"/>
      <c r="T104" s="24"/>
      <c r="AA104" s="24"/>
      <c r="AH104" s="24"/>
    </row>
    <row r="105" spans="16:34" ht="15" customHeight="1" x14ac:dyDescent="0.25">
      <c r="P105" s="24"/>
      <c r="Q105" s="24"/>
      <c r="R105" s="24"/>
      <c r="S105" s="24"/>
      <c r="T105" s="24"/>
      <c r="AA105" s="24"/>
      <c r="AH105" s="24"/>
    </row>
    <row r="106" spans="16:34" ht="15" customHeight="1" x14ac:dyDescent="0.25">
      <c r="P106" s="24"/>
      <c r="Q106" s="24"/>
      <c r="R106" s="24"/>
      <c r="S106" s="24"/>
      <c r="T106" s="24"/>
      <c r="AA106" s="24"/>
      <c r="AH106" s="24"/>
    </row>
    <row r="107" spans="16:34" ht="15" customHeight="1" x14ac:dyDescent="0.25">
      <c r="P107" s="24"/>
      <c r="Q107" s="24"/>
      <c r="R107" s="24"/>
      <c r="S107" s="24"/>
      <c r="T107" s="24"/>
      <c r="AA107" s="24"/>
      <c r="AH107" s="24"/>
    </row>
    <row r="108" spans="16:34" ht="15" customHeight="1" x14ac:dyDescent="0.25">
      <c r="P108" s="24"/>
      <c r="Q108" s="24"/>
      <c r="R108" s="24"/>
      <c r="S108" s="24"/>
      <c r="T108" s="24"/>
      <c r="AA108" s="24"/>
      <c r="AH108" s="24"/>
    </row>
    <row r="109" spans="16:34" ht="15" customHeight="1" x14ac:dyDescent="0.25">
      <c r="P109" s="24"/>
      <c r="Q109" s="24"/>
      <c r="R109" s="24"/>
      <c r="S109" s="24"/>
      <c r="T109" s="24"/>
      <c r="AA109" s="24"/>
      <c r="AH109" s="24"/>
    </row>
    <row r="110" spans="16:34" ht="15" customHeight="1" x14ac:dyDescent="0.25">
      <c r="P110" s="24"/>
      <c r="Q110" s="24"/>
      <c r="R110" s="24"/>
      <c r="S110" s="24"/>
      <c r="T110" s="24"/>
      <c r="AA110" s="24"/>
      <c r="AH110" s="24"/>
    </row>
    <row r="111" spans="16:34" ht="15" customHeight="1" x14ac:dyDescent="0.25">
      <c r="P111" s="24"/>
      <c r="Q111" s="24"/>
      <c r="R111" s="24"/>
      <c r="S111" s="24"/>
      <c r="T111" s="24"/>
      <c r="AA111" s="24"/>
      <c r="AH111" s="24"/>
    </row>
    <row r="112" spans="16:34" ht="15" customHeight="1" x14ac:dyDescent="0.25">
      <c r="P112" s="24"/>
      <c r="Q112" s="24"/>
      <c r="R112" s="24"/>
      <c r="S112" s="24"/>
      <c r="T112" s="24"/>
      <c r="AA112" s="24"/>
      <c r="AH112" s="24"/>
    </row>
    <row r="113" spans="16:34" ht="15" customHeight="1" x14ac:dyDescent="0.25">
      <c r="P113" s="24"/>
      <c r="Q113" s="24"/>
      <c r="R113" s="24"/>
      <c r="S113" s="24"/>
      <c r="T113" s="24"/>
      <c r="AA113" s="24"/>
      <c r="AH113" s="24"/>
    </row>
    <row r="114" spans="16:34" ht="15" customHeight="1" x14ac:dyDescent="0.25">
      <c r="P114" s="24"/>
      <c r="Q114" s="24"/>
      <c r="R114" s="24"/>
      <c r="S114" s="24"/>
      <c r="T114" s="24"/>
      <c r="AA114" s="24"/>
      <c r="AH114" s="24"/>
    </row>
    <row r="115" spans="16:34" ht="15" customHeight="1" x14ac:dyDescent="0.25">
      <c r="P115" s="24"/>
      <c r="Q115" s="24"/>
      <c r="R115" s="24"/>
      <c r="S115" s="24"/>
      <c r="T115" s="24"/>
      <c r="AA115" s="24"/>
      <c r="AH115" s="24"/>
    </row>
    <row r="116" spans="16:34" ht="15" customHeight="1" x14ac:dyDescent="0.25">
      <c r="P116" s="24"/>
      <c r="Q116" s="24"/>
      <c r="R116" s="24"/>
      <c r="S116" s="24"/>
      <c r="T116" s="24"/>
      <c r="AA116" s="24"/>
      <c r="AH116" s="24"/>
    </row>
    <row r="117" spans="16:34" ht="15" customHeight="1" x14ac:dyDescent="0.25">
      <c r="P117" s="24"/>
      <c r="Q117" s="24"/>
      <c r="R117" s="24"/>
      <c r="S117" s="24"/>
      <c r="T117" s="24"/>
      <c r="AA117" s="24"/>
      <c r="AH117" s="24"/>
    </row>
    <row r="118" spans="16:34" ht="15" customHeight="1" x14ac:dyDescent="0.25">
      <c r="P118" s="24"/>
      <c r="Q118" s="24"/>
      <c r="R118" s="24"/>
      <c r="S118" s="24"/>
      <c r="T118" s="24"/>
      <c r="AA118" s="24"/>
      <c r="AH118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.2851562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32"/>
      <c r="B1" s="2" t="s">
        <v>35</v>
      </c>
      <c r="C1" s="3"/>
      <c r="D1" s="4"/>
      <c r="E1" s="5" t="s">
        <v>59</v>
      </c>
      <c r="F1" s="116"/>
      <c r="G1" s="63"/>
      <c r="H1" s="63"/>
      <c r="I1" s="6"/>
      <c r="J1" s="3"/>
      <c r="K1" s="59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6"/>
      <c r="AB1" s="116"/>
      <c r="AC1" s="63"/>
      <c r="AD1" s="63"/>
      <c r="AE1" s="6"/>
      <c r="AF1" s="3"/>
      <c r="AG1" s="59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117" t="s">
        <v>98</v>
      </c>
      <c r="C2" s="60"/>
      <c r="D2" s="118"/>
      <c r="E2" s="13" t="s">
        <v>13</v>
      </c>
      <c r="F2" s="14"/>
      <c r="G2" s="14"/>
      <c r="H2" s="14"/>
      <c r="I2" s="20"/>
      <c r="J2" s="15"/>
      <c r="K2" s="119"/>
      <c r="L2" s="22" t="s">
        <v>99</v>
      </c>
      <c r="M2" s="14"/>
      <c r="N2" s="14"/>
      <c r="O2" s="21"/>
      <c r="P2" s="19"/>
      <c r="Q2" s="22" t="s">
        <v>100</v>
      </c>
      <c r="R2" s="14"/>
      <c r="S2" s="14"/>
      <c r="T2" s="14"/>
      <c r="U2" s="20"/>
      <c r="V2" s="21"/>
      <c r="W2" s="19"/>
      <c r="X2" s="120" t="s">
        <v>101</v>
      </c>
      <c r="Y2" s="121"/>
      <c r="Z2" s="122"/>
      <c r="AA2" s="13" t="s">
        <v>13</v>
      </c>
      <c r="AB2" s="14"/>
      <c r="AC2" s="14"/>
      <c r="AD2" s="14"/>
      <c r="AE2" s="20"/>
      <c r="AF2" s="15"/>
      <c r="AG2" s="119"/>
      <c r="AH2" s="22" t="s">
        <v>102</v>
      </c>
      <c r="AI2" s="14"/>
      <c r="AJ2" s="14"/>
      <c r="AK2" s="21"/>
      <c r="AL2" s="19"/>
      <c r="AM2" s="22" t="s">
        <v>100</v>
      </c>
      <c r="AN2" s="14"/>
      <c r="AO2" s="14"/>
      <c r="AP2" s="14"/>
      <c r="AQ2" s="20"/>
      <c r="AR2" s="21"/>
      <c r="AS2" s="123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3"/>
      <c r="L3" s="18" t="s">
        <v>5</v>
      </c>
      <c r="M3" s="18" t="s">
        <v>6</v>
      </c>
      <c r="N3" s="18" t="s">
        <v>60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3"/>
      <c r="AH3" s="18" t="s">
        <v>5</v>
      </c>
      <c r="AI3" s="18" t="s">
        <v>6</v>
      </c>
      <c r="AJ3" s="18" t="s">
        <v>60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3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5"/>
      <c r="C4" s="27"/>
      <c r="D4" s="2"/>
      <c r="E4" s="25"/>
      <c r="F4" s="25"/>
      <c r="G4" s="25"/>
      <c r="H4" s="26"/>
      <c r="I4" s="25"/>
      <c r="J4" s="124"/>
      <c r="K4" s="24"/>
      <c r="L4" s="18"/>
      <c r="M4" s="18"/>
      <c r="N4" s="18"/>
      <c r="O4" s="18"/>
      <c r="P4" s="24"/>
      <c r="Q4" s="25"/>
      <c r="R4" s="25"/>
      <c r="S4" s="26"/>
      <c r="T4" s="25"/>
      <c r="U4" s="25"/>
      <c r="V4" s="126"/>
      <c r="W4" s="29"/>
      <c r="X4" s="25">
        <v>1978</v>
      </c>
      <c r="Y4" s="27" t="s">
        <v>40</v>
      </c>
      <c r="Z4" s="2" t="s">
        <v>37</v>
      </c>
      <c r="AA4" s="25"/>
      <c r="AB4" s="25"/>
      <c r="AC4" s="25"/>
      <c r="AD4" s="26"/>
      <c r="AE4" s="25"/>
      <c r="AF4" s="124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7"/>
      <c r="AS4" s="128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5"/>
      <c r="C5" s="27"/>
      <c r="D5" s="2"/>
      <c r="E5" s="25"/>
      <c r="F5" s="25"/>
      <c r="G5" s="25"/>
      <c r="H5" s="26"/>
      <c r="I5" s="25"/>
      <c r="J5" s="124"/>
      <c r="K5" s="24"/>
      <c r="L5" s="18"/>
      <c r="M5" s="18"/>
      <c r="N5" s="18"/>
      <c r="O5" s="18"/>
      <c r="P5" s="24"/>
      <c r="Q5" s="25"/>
      <c r="R5" s="25"/>
      <c r="S5" s="26"/>
      <c r="T5" s="25"/>
      <c r="U5" s="25"/>
      <c r="V5" s="126"/>
      <c r="W5" s="29"/>
      <c r="X5" s="25">
        <v>1979</v>
      </c>
      <c r="Y5" s="27" t="s">
        <v>109</v>
      </c>
      <c r="Z5" s="2" t="s">
        <v>37</v>
      </c>
      <c r="AA5" s="25"/>
      <c r="AB5" s="25"/>
      <c r="AC5" s="25"/>
      <c r="AD5" s="26"/>
      <c r="AE5" s="25"/>
      <c r="AF5" s="124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7"/>
      <c r="AS5" s="128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25"/>
      <c r="C6" s="27"/>
      <c r="D6" s="2"/>
      <c r="E6" s="25"/>
      <c r="F6" s="25"/>
      <c r="G6" s="25"/>
      <c r="H6" s="26"/>
      <c r="I6" s="25"/>
      <c r="J6" s="124"/>
      <c r="K6" s="24"/>
      <c r="L6" s="18"/>
      <c r="M6" s="18"/>
      <c r="N6" s="18"/>
      <c r="O6" s="18"/>
      <c r="P6" s="24"/>
      <c r="Q6" s="25"/>
      <c r="R6" s="25"/>
      <c r="S6" s="26"/>
      <c r="T6" s="25"/>
      <c r="U6" s="25"/>
      <c r="V6" s="126"/>
      <c r="W6" s="29"/>
      <c r="X6" s="25">
        <v>1980</v>
      </c>
      <c r="Y6" s="27" t="s">
        <v>39</v>
      </c>
      <c r="Z6" s="2" t="s">
        <v>37</v>
      </c>
      <c r="AA6" s="25"/>
      <c r="AB6" s="25"/>
      <c r="AC6" s="25"/>
      <c r="AD6" s="26"/>
      <c r="AE6" s="25"/>
      <c r="AF6" s="124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27"/>
      <c r="AS6" s="128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x14ac:dyDescent="0.25">
      <c r="A7" s="32"/>
      <c r="B7" s="25"/>
      <c r="C7" s="27"/>
      <c r="D7" s="2"/>
      <c r="E7" s="25"/>
      <c r="F7" s="25"/>
      <c r="G7" s="25"/>
      <c r="H7" s="26"/>
      <c r="I7" s="25"/>
      <c r="J7" s="124"/>
      <c r="K7" s="24"/>
      <c r="L7" s="18"/>
      <c r="M7" s="18"/>
      <c r="N7" s="18"/>
      <c r="O7" s="18"/>
      <c r="P7" s="24"/>
      <c r="Q7" s="25"/>
      <c r="R7" s="25"/>
      <c r="S7" s="26"/>
      <c r="T7" s="25"/>
      <c r="U7" s="25"/>
      <c r="V7" s="126"/>
      <c r="W7" s="29"/>
      <c r="X7" s="25">
        <v>1981</v>
      </c>
      <c r="Y7" s="27" t="s">
        <v>38</v>
      </c>
      <c r="Z7" s="2" t="s">
        <v>37</v>
      </c>
      <c r="AA7" s="25"/>
      <c r="AB7" s="25"/>
      <c r="AC7" s="25"/>
      <c r="AD7" s="26"/>
      <c r="AE7" s="25"/>
      <c r="AF7" s="124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27"/>
      <c r="AS7" s="128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2"/>
      <c r="B8" s="25">
        <v>1982</v>
      </c>
      <c r="C8" s="25" t="s">
        <v>108</v>
      </c>
      <c r="D8" s="2" t="s">
        <v>37</v>
      </c>
      <c r="E8" s="25"/>
      <c r="F8" s="25"/>
      <c r="G8" s="25"/>
      <c r="H8" s="26"/>
      <c r="I8" s="25"/>
      <c r="J8" s="124"/>
      <c r="K8" s="24"/>
      <c r="L8" s="18"/>
      <c r="M8" s="18"/>
      <c r="N8" s="18"/>
      <c r="O8" s="18"/>
      <c r="P8" s="24"/>
      <c r="Q8" s="25">
        <v>1</v>
      </c>
      <c r="R8" s="25">
        <v>0</v>
      </c>
      <c r="S8" s="26">
        <v>2</v>
      </c>
      <c r="T8" s="25">
        <v>3</v>
      </c>
      <c r="U8" s="25"/>
      <c r="V8" s="126"/>
      <c r="W8" s="29"/>
      <c r="X8" s="25"/>
      <c r="Y8" s="27"/>
      <c r="Z8" s="2"/>
      <c r="AA8" s="25"/>
      <c r="AB8" s="25"/>
      <c r="AC8" s="25"/>
      <c r="AD8" s="26"/>
      <c r="AE8" s="25"/>
      <c r="AF8" s="124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27"/>
      <c r="AS8" s="128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25"/>
      <c r="C9" s="27"/>
      <c r="D9" s="2"/>
      <c r="E9" s="25"/>
      <c r="F9" s="25"/>
      <c r="G9" s="25"/>
      <c r="H9" s="26"/>
      <c r="I9" s="25"/>
      <c r="J9" s="124"/>
      <c r="K9" s="29"/>
      <c r="L9" s="125"/>
      <c r="M9" s="18"/>
      <c r="N9" s="18"/>
      <c r="O9" s="18"/>
      <c r="P9" s="24"/>
      <c r="Q9" s="25"/>
      <c r="R9" s="25"/>
      <c r="S9" s="26"/>
      <c r="T9" s="25"/>
      <c r="U9" s="25"/>
      <c r="V9" s="126"/>
      <c r="W9" s="29"/>
      <c r="X9" s="25">
        <v>1983</v>
      </c>
      <c r="Y9" s="25" t="s">
        <v>109</v>
      </c>
      <c r="Z9" s="147" t="s">
        <v>37</v>
      </c>
      <c r="AA9" s="25">
        <v>18</v>
      </c>
      <c r="AB9" s="25">
        <v>2</v>
      </c>
      <c r="AC9" s="25">
        <v>19</v>
      </c>
      <c r="AD9" s="25">
        <v>12</v>
      </c>
      <c r="AE9" s="25"/>
      <c r="AF9" s="44"/>
      <c r="AG9" s="24"/>
      <c r="AH9" s="18" t="s">
        <v>108</v>
      </c>
      <c r="AI9" s="18"/>
      <c r="AJ9" s="18"/>
      <c r="AK9" s="18"/>
      <c r="AL9" s="24"/>
      <c r="AM9" s="25"/>
      <c r="AN9" s="25"/>
      <c r="AO9" s="25"/>
      <c r="AP9" s="25"/>
      <c r="AQ9" s="25"/>
      <c r="AR9" s="127"/>
      <c r="AS9" s="128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x14ac:dyDescent="0.25">
      <c r="A10" s="32"/>
      <c r="B10" s="25"/>
      <c r="C10" s="27"/>
      <c r="D10" s="2"/>
      <c r="E10" s="25"/>
      <c r="F10" s="25"/>
      <c r="G10" s="25"/>
      <c r="H10" s="26"/>
      <c r="I10" s="25"/>
      <c r="J10" s="124"/>
      <c r="K10" s="29"/>
      <c r="L10" s="125"/>
      <c r="M10" s="18"/>
      <c r="N10" s="18"/>
      <c r="O10" s="18"/>
      <c r="P10" s="24"/>
      <c r="Q10" s="25"/>
      <c r="R10" s="25"/>
      <c r="S10" s="26"/>
      <c r="T10" s="25"/>
      <c r="U10" s="25"/>
      <c r="V10" s="126"/>
      <c r="W10" s="29"/>
      <c r="X10" s="25">
        <v>1984</v>
      </c>
      <c r="Y10" s="25" t="s">
        <v>38</v>
      </c>
      <c r="Z10" s="147" t="s">
        <v>37</v>
      </c>
      <c r="AA10" s="25">
        <v>1</v>
      </c>
      <c r="AB10" s="25">
        <v>0</v>
      </c>
      <c r="AC10" s="25">
        <v>0</v>
      </c>
      <c r="AD10" s="25">
        <v>0</v>
      </c>
      <c r="AE10" s="25"/>
      <c r="AF10" s="44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27"/>
      <c r="AS10" s="128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25"/>
      <c r="C11" s="27"/>
      <c r="D11" s="2"/>
      <c r="E11" s="25"/>
      <c r="F11" s="25"/>
      <c r="G11" s="25"/>
      <c r="H11" s="26"/>
      <c r="I11" s="25"/>
      <c r="J11" s="124"/>
      <c r="K11" s="29"/>
      <c r="L11" s="125"/>
      <c r="M11" s="18"/>
      <c r="N11" s="18"/>
      <c r="O11" s="18"/>
      <c r="P11" s="24"/>
      <c r="Q11" s="25"/>
      <c r="R11" s="25"/>
      <c r="S11" s="26"/>
      <c r="T11" s="25"/>
      <c r="U11" s="25"/>
      <c r="V11" s="126"/>
      <c r="W11" s="29"/>
      <c r="X11" s="25"/>
      <c r="Y11" s="25"/>
      <c r="Z11" s="147"/>
      <c r="AA11" s="25"/>
      <c r="AB11" s="25"/>
      <c r="AC11" s="25"/>
      <c r="AD11" s="25"/>
      <c r="AE11" s="25"/>
      <c r="AF11" s="44"/>
      <c r="AG11" s="24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27"/>
      <c r="AS11" s="128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25">
      <c r="A12" s="32"/>
      <c r="B12" s="25"/>
      <c r="C12" s="27"/>
      <c r="D12" s="2"/>
      <c r="E12" s="25"/>
      <c r="F12" s="25"/>
      <c r="G12" s="25"/>
      <c r="H12" s="26"/>
      <c r="I12" s="25"/>
      <c r="J12" s="124"/>
      <c r="K12" s="29"/>
      <c r="L12" s="125"/>
      <c r="M12" s="18"/>
      <c r="N12" s="18"/>
      <c r="O12" s="18"/>
      <c r="P12" s="24"/>
      <c r="Q12" s="25"/>
      <c r="R12" s="25"/>
      <c r="S12" s="26"/>
      <c r="T12" s="25"/>
      <c r="U12" s="25"/>
      <c r="V12" s="126"/>
      <c r="W12" s="29"/>
      <c r="X12" s="25">
        <v>1987</v>
      </c>
      <c r="Y12" s="25" t="s">
        <v>41</v>
      </c>
      <c r="Z12" s="147" t="s">
        <v>110</v>
      </c>
      <c r="AA12" s="25">
        <v>13</v>
      </c>
      <c r="AB12" s="25">
        <v>0</v>
      </c>
      <c r="AC12" s="25">
        <v>4</v>
      </c>
      <c r="AD12" s="25">
        <v>14</v>
      </c>
      <c r="AE12" s="25"/>
      <c r="AF12" s="44"/>
      <c r="AG12" s="24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27"/>
      <c r="AS12" s="128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ht="14.25" x14ac:dyDescent="0.2">
      <c r="A13" s="32"/>
      <c r="B13" s="65" t="s">
        <v>103</v>
      </c>
      <c r="C13" s="69"/>
      <c r="D13" s="68"/>
      <c r="E13" s="67">
        <f>SUM(E4:E12)</f>
        <v>0</v>
      </c>
      <c r="F13" s="67">
        <f>SUM(F4:F12)</f>
        <v>0</v>
      </c>
      <c r="G13" s="67">
        <f>SUM(G4:G12)</f>
        <v>0</v>
      </c>
      <c r="H13" s="67">
        <f>SUM(H4:H12)</f>
        <v>0</v>
      </c>
      <c r="I13" s="67">
        <f>SUM(I4:I12)</f>
        <v>0</v>
      </c>
      <c r="J13" s="129">
        <v>0</v>
      </c>
      <c r="K13" s="119">
        <f>SUM(K4:K12)</f>
        <v>0</v>
      </c>
      <c r="L13" s="22"/>
      <c r="M13" s="20"/>
      <c r="N13" s="130"/>
      <c r="O13" s="131"/>
      <c r="P13" s="24"/>
      <c r="Q13" s="67">
        <f>SUM(Q4:Q12)</f>
        <v>1</v>
      </c>
      <c r="R13" s="67">
        <f>SUM(R4:R12)</f>
        <v>0</v>
      </c>
      <c r="S13" s="67">
        <f>SUM(S4:S12)</f>
        <v>2</v>
      </c>
      <c r="T13" s="67">
        <f>SUM(T4:T12)</f>
        <v>3</v>
      </c>
      <c r="U13" s="67">
        <f>SUM(U4:U12)</f>
        <v>0</v>
      </c>
      <c r="V13" s="132">
        <v>0</v>
      </c>
      <c r="W13" s="119">
        <f>SUM(W4:W12)</f>
        <v>0</v>
      </c>
      <c r="X13" s="16" t="s">
        <v>103</v>
      </c>
      <c r="Y13" s="17"/>
      <c r="Z13" s="15"/>
      <c r="AA13" s="67">
        <f>SUM(AA4:AA12)</f>
        <v>32</v>
      </c>
      <c r="AB13" s="67">
        <f>SUM(AB4:AB12)</f>
        <v>2</v>
      </c>
      <c r="AC13" s="67">
        <f>SUM(AC4:AC12)</f>
        <v>23</v>
      </c>
      <c r="AD13" s="67">
        <f>SUM(AD4:AD12)</f>
        <v>26</v>
      </c>
      <c r="AE13" s="67">
        <f>SUM(AE4:AE12)</f>
        <v>0</v>
      </c>
      <c r="AF13" s="129">
        <v>0</v>
      </c>
      <c r="AG13" s="119">
        <f>SUM(AG4:AG12)</f>
        <v>0</v>
      </c>
      <c r="AH13" s="22"/>
      <c r="AI13" s="20"/>
      <c r="AJ13" s="130"/>
      <c r="AK13" s="131"/>
      <c r="AL13" s="24"/>
      <c r="AM13" s="67">
        <f>SUM(AM4:AM12)</f>
        <v>0</v>
      </c>
      <c r="AN13" s="67">
        <f>SUM(AN4:AN12)</f>
        <v>0</v>
      </c>
      <c r="AO13" s="67">
        <f>SUM(AO4:AO12)</f>
        <v>0</v>
      </c>
      <c r="AP13" s="67">
        <f>SUM(AP4:AP12)</f>
        <v>0</v>
      </c>
      <c r="AQ13" s="67">
        <f>SUM(AQ4:AQ12)</f>
        <v>0</v>
      </c>
      <c r="AR13" s="129">
        <v>0</v>
      </c>
      <c r="AS13" s="123">
        <f>SUM(AS4:AS12)</f>
        <v>0</v>
      </c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3"/>
      <c r="K14" s="29"/>
      <c r="L14" s="24"/>
      <c r="M14" s="24"/>
      <c r="N14" s="24"/>
      <c r="O14" s="24"/>
      <c r="P14" s="32"/>
      <c r="Q14" s="32"/>
      <c r="R14" s="35"/>
      <c r="S14" s="32"/>
      <c r="T14" s="32"/>
      <c r="U14" s="24"/>
      <c r="V14" s="24"/>
      <c r="W14" s="29"/>
      <c r="X14" s="32"/>
      <c r="Y14" s="32"/>
      <c r="Z14" s="32"/>
      <c r="AA14" s="32"/>
      <c r="AB14" s="32"/>
      <c r="AC14" s="32"/>
      <c r="AD14" s="32"/>
      <c r="AE14" s="32"/>
      <c r="AF14" s="33"/>
      <c r="AG14" s="29"/>
      <c r="AH14" s="24"/>
      <c r="AI14" s="24"/>
      <c r="AJ14" s="24"/>
      <c r="AK14" s="24"/>
      <c r="AL14" s="32"/>
      <c r="AM14" s="32"/>
      <c r="AN14" s="35"/>
      <c r="AO14" s="32"/>
      <c r="AP14" s="32"/>
      <c r="AQ14" s="24"/>
      <c r="AR14" s="24"/>
      <c r="AS14" s="29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x14ac:dyDescent="0.25">
      <c r="A15" s="32"/>
      <c r="B15" s="133" t="s">
        <v>104</v>
      </c>
      <c r="C15" s="134"/>
      <c r="D15" s="135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4"/>
      <c r="L15" s="18" t="s">
        <v>27</v>
      </c>
      <c r="M15" s="18" t="s">
        <v>28</v>
      </c>
      <c r="N15" s="18" t="s">
        <v>105</v>
      </c>
      <c r="O15" s="18" t="s">
        <v>106</v>
      </c>
      <c r="Q15" s="35"/>
      <c r="R15" s="35" t="s">
        <v>56</v>
      </c>
      <c r="S15" s="35"/>
      <c r="T15" s="92" t="s">
        <v>57</v>
      </c>
      <c r="U15" s="24"/>
      <c r="V15" s="29"/>
      <c r="W15" s="29"/>
      <c r="X15" s="105"/>
      <c r="Y15" s="105"/>
      <c r="Z15" s="105"/>
      <c r="AA15" s="105"/>
      <c r="AB15" s="105"/>
      <c r="AC15" s="35"/>
      <c r="AD15" s="35"/>
      <c r="AE15" s="35"/>
      <c r="AF15" s="32"/>
      <c r="AG15" s="32"/>
      <c r="AH15" s="32"/>
      <c r="AI15" s="32"/>
      <c r="AJ15" s="32"/>
      <c r="AK15" s="32"/>
      <c r="AM15" s="29"/>
      <c r="AN15" s="105"/>
      <c r="AO15" s="105"/>
      <c r="AP15" s="105"/>
      <c r="AQ15" s="105"/>
      <c r="AR15" s="105"/>
      <c r="AS15" s="105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x14ac:dyDescent="0.25">
      <c r="A16" s="32"/>
      <c r="B16" s="37" t="s">
        <v>12</v>
      </c>
      <c r="C16" s="12"/>
      <c r="D16" s="39"/>
      <c r="E16" s="136">
        <v>138</v>
      </c>
      <c r="F16" s="136">
        <v>2</v>
      </c>
      <c r="G16" s="136">
        <v>55</v>
      </c>
      <c r="H16" s="136">
        <v>96</v>
      </c>
      <c r="I16" s="136">
        <v>82</v>
      </c>
      <c r="J16" s="137">
        <v>0</v>
      </c>
      <c r="K16" s="32" t="e">
        <f>PRODUCT(I16/J16)</f>
        <v>#DIV/0!</v>
      </c>
      <c r="L16" s="138">
        <f t="shared" ref="L16" si="0">PRODUCT((F16+G16)/E16)</f>
        <v>0.41304347826086957</v>
      </c>
      <c r="M16" s="138">
        <f t="shared" ref="M16" si="1">PRODUCT(H16/E16)</f>
        <v>0.69565217391304346</v>
      </c>
      <c r="N16" s="138">
        <f t="shared" ref="N16" si="2">PRODUCT((F16+G16+H16)/E16)</f>
        <v>1.1086956521739131</v>
      </c>
      <c r="O16" s="138">
        <f>PRODUCT(I16/22)</f>
        <v>3.7272727272727271</v>
      </c>
      <c r="Q16" s="35"/>
      <c r="R16" s="35"/>
      <c r="S16" s="35"/>
      <c r="T16" s="92" t="s">
        <v>107</v>
      </c>
      <c r="U16" s="32"/>
      <c r="V16" s="32"/>
      <c r="W16" s="32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2"/>
      <c r="AL16" s="32"/>
      <c r="AM16" s="32"/>
      <c r="AN16" s="35"/>
      <c r="AO16" s="35"/>
      <c r="AP16" s="35"/>
      <c r="AQ16" s="35"/>
      <c r="AR16" s="35"/>
      <c r="AS16" s="35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x14ac:dyDescent="0.25">
      <c r="A17" s="32"/>
      <c r="B17" s="139" t="s">
        <v>98</v>
      </c>
      <c r="C17" s="140"/>
      <c r="D17" s="141"/>
      <c r="E17" s="136">
        <f>PRODUCT(E13+Q13)</f>
        <v>1</v>
      </c>
      <c r="F17" s="136">
        <f>PRODUCT(F13+R13)</f>
        <v>0</v>
      </c>
      <c r="G17" s="136">
        <f>PRODUCT(G13+S13)</f>
        <v>2</v>
      </c>
      <c r="H17" s="136">
        <f>PRODUCT(H13+T13)</f>
        <v>3</v>
      </c>
      <c r="I17" s="136">
        <f>PRODUCT(I13+U13)</f>
        <v>0</v>
      </c>
      <c r="J17" s="137">
        <v>0</v>
      </c>
      <c r="K17" s="32">
        <v>0</v>
      </c>
      <c r="L17" s="138">
        <f t="shared" ref="L17:L18" si="3">PRODUCT((F17+G17)/E17)</f>
        <v>2</v>
      </c>
      <c r="M17" s="138">
        <f t="shared" ref="M17:M18" si="4">PRODUCT(H17/E17)</f>
        <v>3</v>
      </c>
      <c r="N17" s="138">
        <f t="shared" ref="N17:N18" si="5">PRODUCT((F17+G17+H17)/E17)</f>
        <v>5</v>
      </c>
      <c r="O17" s="138">
        <f t="shared" ref="O17:O18" si="6">PRODUCT(I17/E17)</f>
        <v>0</v>
      </c>
      <c r="Q17" s="35"/>
      <c r="R17" s="35"/>
      <c r="S17" s="35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5"/>
      <c r="AG17" s="35"/>
      <c r="AH17" s="35"/>
      <c r="AI17" s="35"/>
      <c r="AJ17" s="35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x14ac:dyDescent="0.25">
      <c r="A18" s="32"/>
      <c r="B18" s="142" t="s">
        <v>101</v>
      </c>
      <c r="C18" s="143"/>
      <c r="D18" s="144"/>
      <c r="E18" s="136">
        <f>PRODUCT(AA13+AM13)</f>
        <v>32</v>
      </c>
      <c r="F18" s="136">
        <f>PRODUCT(AB13+AN13)</f>
        <v>2</v>
      </c>
      <c r="G18" s="136">
        <f>PRODUCT(AC13+AO13)</f>
        <v>23</v>
      </c>
      <c r="H18" s="136">
        <f>PRODUCT(AD13+AP13)</f>
        <v>26</v>
      </c>
      <c r="I18" s="136">
        <f>PRODUCT(AE13+AQ13)</f>
        <v>0</v>
      </c>
      <c r="J18" s="137">
        <v>0</v>
      </c>
      <c r="K18" s="24">
        <v>0</v>
      </c>
      <c r="L18" s="138">
        <f t="shared" si="3"/>
        <v>0.78125</v>
      </c>
      <c r="M18" s="138">
        <f t="shared" si="4"/>
        <v>0.8125</v>
      </c>
      <c r="N18" s="138">
        <f t="shared" si="5"/>
        <v>1.59375</v>
      </c>
      <c r="O18" s="138">
        <f t="shared" si="6"/>
        <v>0</v>
      </c>
      <c r="Q18" s="35"/>
      <c r="R18" s="3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5"/>
      <c r="AG18" s="35"/>
      <c r="AH18" s="35"/>
      <c r="AI18" s="35"/>
      <c r="AJ18" s="35"/>
      <c r="AK18" s="32"/>
      <c r="AL18" s="24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x14ac:dyDescent="0.25">
      <c r="A19" s="32"/>
      <c r="B19" s="145" t="s">
        <v>103</v>
      </c>
      <c r="C19" s="89"/>
      <c r="D19" s="146"/>
      <c r="E19" s="136">
        <f>SUM(E16:E18)</f>
        <v>171</v>
      </c>
      <c r="F19" s="136">
        <f t="shared" ref="F19:I19" si="7">SUM(F16:F18)</f>
        <v>4</v>
      </c>
      <c r="G19" s="136">
        <f t="shared" si="7"/>
        <v>80</v>
      </c>
      <c r="H19" s="136">
        <f t="shared" si="7"/>
        <v>125</v>
      </c>
      <c r="I19" s="136">
        <f t="shared" si="7"/>
        <v>82</v>
      </c>
      <c r="J19" s="137">
        <v>0</v>
      </c>
      <c r="K19" s="32" t="e">
        <f>SUM(K16:K18)</f>
        <v>#DIV/0!</v>
      </c>
      <c r="L19" s="138">
        <f>PRODUCT((F19+G19)/E19)</f>
        <v>0.49122807017543857</v>
      </c>
      <c r="M19" s="138">
        <f>PRODUCT(H19/E19)</f>
        <v>0.73099415204678364</v>
      </c>
      <c r="N19" s="138">
        <f>PRODUCT((F19+G19+H19)/E19)</f>
        <v>1.2222222222222223</v>
      </c>
      <c r="O19" s="138">
        <v>3.73</v>
      </c>
      <c r="Q19" s="24"/>
      <c r="R19" s="24"/>
      <c r="S19" s="24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5"/>
      <c r="AG19" s="35"/>
      <c r="AH19" s="35"/>
      <c r="AI19" s="35"/>
      <c r="AJ19" s="35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x14ac:dyDescent="0.2">
      <c r="A20" s="32"/>
      <c r="B20" s="32"/>
      <c r="C20" s="32"/>
      <c r="D20" s="32"/>
      <c r="E20" s="24"/>
      <c r="F20" s="24"/>
      <c r="G20" s="24"/>
      <c r="H20" s="24"/>
      <c r="I20" s="24"/>
      <c r="J20" s="32"/>
      <c r="K20" s="32"/>
      <c r="L20" s="24"/>
      <c r="M20" s="24"/>
      <c r="N20" s="24"/>
      <c r="O20" s="24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5"/>
      <c r="AG20" s="35"/>
      <c r="AH20" s="35"/>
      <c r="AI20" s="35"/>
      <c r="AJ20" s="35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ht="14.2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5"/>
      <c r="AG21" s="35"/>
      <c r="AH21" s="35"/>
      <c r="AI21" s="35"/>
      <c r="AJ21" s="35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5"/>
      <c r="AG22" s="35"/>
      <c r="AH22" s="35"/>
      <c r="AI22" s="35"/>
      <c r="AJ22" s="35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5"/>
      <c r="AG23" s="35"/>
      <c r="AH23" s="35"/>
      <c r="AI23" s="35"/>
      <c r="AJ23" s="35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5"/>
      <c r="AG24" s="35"/>
      <c r="AH24" s="35"/>
      <c r="AI24" s="35"/>
      <c r="AJ24" s="35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5"/>
      <c r="AG25" s="35"/>
      <c r="AH25" s="35"/>
      <c r="AI25" s="35"/>
      <c r="AJ25" s="35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5"/>
      <c r="AG26" s="35"/>
      <c r="AH26" s="35"/>
      <c r="AI26" s="35"/>
      <c r="AJ26" s="35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5"/>
      <c r="AG27" s="35"/>
      <c r="AH27" s="35"/>
      <c r="AI27" s="35"/>
      <c r="AJ27" s="35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5"/>
      <c r="AG28" s="35"/>
      <c r="AH28" s="35"/>
      <c r="AI28" s="35"/>
      <c r="AJ28" s="35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5"/>
      <c r="AG29" s="35"/>
      <c r="AH29" s="35"/>
      <c r="AI29" s="35"/>
      <c r="AJ29" s="35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5"/>
      <c r="AG30" s="35"/>
      <c r="AH30" s="35"/>
      <c r="AI30" s="35"/>
      <c r="AJ30" s="35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5"/>
      <c r="AG31" s="35"/>
      <c r="AH31" s="35"/>
      <c r="AI31" s="35"/>
      <c r="AJ31" s="35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5"/>
      <c r="AG32" s="35"/>
      <c r="AH32" s="35"/>
      <c r="AI32" s="35"/>
      <c r="AJ32" s="35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5"/>
      <c r="AG33" s="35"/>
      <c r="AH33" s="35"/>
      <c r="AI33" s="35"/>
      <c r="AJ33" s="35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5"/>
      <c r="AG34" s="35"/>
      <c r="AH34" s="35"/>
      <c r="AI34" s="35"/>
      <c r="AJ34" s="35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5"/>
      <c r="AG35" s="35"/>
      <c r="AH35" s="35"/>
      <c r="AI35" s="35"/>
      <c r="AJ35" s="35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5"/>
      <c r="AG36" s="35"/>
      <c r="AH36" s="35"/>
      <c r="AI36" s="35"/>
      <c r="AJ36" s="35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5"/>
      <c r="AG37" s="35"/>
      <c r="AH37" s="35"/>
      <c r="AI37" s="35"/>
      <c r="AJ37" s="35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5"/>
      <c r="AG38" s="35"/>
      <c r="AH38" s="35"/>
      <c r="AI38" s="35"/>
      <c r="AJ38" s="35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5"/>
      <c r="AG39" s="35"/>
      <c r="AH39" s="35"/>
      <c r="AI39" s="35"/>
      <c r="AJ39" s="35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5"/>
      <c r="AG40" s="35"/>
      <c r="AH40" s="35"/>
      <c r="AI40" s="35"/>
      <c r="AJ40" s="35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5"/>
      <c r="AG41" s="35"/>
      <c r="AH41" s="35"/>
      <c r="AI41" s="35"/>
      <c r="AJ41" s="35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5"/>
      <c r="AG42" s="35"/>
      <c r="AH42" s="35"/>
      <c r="AI42" s="35"/>
      <c r="AJ42" s="35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5"/>
      <c r="AG43" s="35"/>
      <c r="AH43" s="35"/>
      <c r="AI43" s="35"/>
      <c r="AJ43" s="35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5"/>
      <c r="AG44" s="35"/>
      <c r="AH44" s="35"/>
      <c r="AI44" s="35"/>
      <c r="AJ44" s="35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5"/>
      <c r="AG45" s="35"/>
      <c r="AH45" s="35"/>
      <c r="AI45" s="35"/>
      <c r="AJ45" s="35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5"/>
      <c r="AG46" s="35"/>
      <c r="AH46" s="35"/>
      <c r="AI46" s="35"/>
      <c r="AJ46" s="35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5"/>
      <c r="AG47" s="35"/>
      <c r="AH47" s="35"/>
      <c r="AI47" s="35"/>
      <c r="AJ47" s="35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5"/>
      <c r="AG48" s="35"/>
      <c r="AH48" s="35"/>
      <c r="AI48" s="35"/>
      <c r="AJ48" s="35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5"/>
      <c r="AG49" s="35"/>
      <c r="AH49" s="35"/>
      <c r="AI49" s="35"/>
      <c r="AJ49" s="35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5"/>
      <c r="AG50" s="35"/>
      <c r="AH50" s="35"/>
      <c r="AI50" s="35"/>
      <c r="AJ50" s="35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5"/>
      <c r="AG51" s="35"/>
      <c r="AH51" s="35"/>
      <c r="AI51" s="35"/>
      <c r="AJ51" s="35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5"/>
      <c r="AG52" s="35"/>
      <c r="AH52" s="35"/>
      <c r="AI52" s="35"/>
      <c r="AJ52" s="35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5"/>
      <c r="AG53" s="35"/>
      <c r="AH53" s="35"/>
      <c r="AI53" s="35"/>
      <c r="AJ53" s="35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5"/>
      <c r="AG54" s="35"/>
      <c r="AH54" s="35"/>
      <c r="AI54" s="35"/>
      <c r="AJ54" s="35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5"/>
      <c r="AG55" s="35"/>
      <c r="AH55" s="35"/>
      <c r="AI55" s="35"/>
      <c r="AJ55" s="35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5"/>
      <c r="AG56" s="35"/>
      <c r="AH56" s="35"/>
      <c r="AI56" s="35"/>
      <c r="AJ56" s="35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5"/>
      <c r="AG57" s="35"/>
      <c r="AH57" s="35"/>
      <c r="AI57" s="35"/>
      <c r="AJ57" s="35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J58" s="32"/>
      <c r="K58" s="32"/>
      <c r="L58"/>
      <c r="M58"/>
      <c r="N58"/>
      <c r="O58"/>
      <c r="P58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5"/>
      <c r="AG58" s="35"/>
      <c r="AH58" s="35"/>
      <c r="AI58" s="35"/>
      <c r="AJ58" s="35"/>
      <c r="AK58" s="32"/>
      <c r="AL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J59" s="32"/>
      <c r="K59" s="32"/>
      <c r="L59"/>
      <c r="M59"/>
      <c r="N59"/>
      <c r="O59"/>
      <c r="P59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5"/>
      <c r="AG59" s="35"/>
      <c r="AH59" s="35"/>
      <c r="AI59" s="35"/>
      <c r="AJ59" s="35"/>
      <c r="AK59" s="32"/>
      <c r="AL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J60" s="32"/>
      <c r="K60" s="32"/>
      <c r="L60"/>
      <c r="M60"/>
      <c r="N60"/>
      <c r="O60"/>
      <c r="P60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5"/>
      <c r="AG60" s="35"/>
      <c r="AH60" s="35"/>
      <c r="AI60" s="35"/>
      <c r="AJ60" s="35"/>
      <c r="AK60" s="32"/>
      <c r="AL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J61" s="32"/>
      <c r="K61" s="32"/>
      <c r="L61"/>
      <c r="M61"/>
      <c r="N61"/>
      <c r="O61"/>
      <c r="P61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5"/>
      <c r="AG61" s="35"/>
      <c r="AH61" s="35"/>
      <c r="AI61" s="35"/>
      <c r="AJ61" s="35"/>
      <c r="AK61" s="32"/>
      <c r="AL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J62" s="32"/>
      <c r="K62" s="32"/>
      <c r="L62"/>
      <c r="M62"/>
      <c r="N62"/>
      <c r="O62"/>
      <c r="P6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5"/>
      <c r="AG62" s="35"/>
      <c r="AH62" s="35"/>
      <c r="AI62" s="35"/>
      <c r="AJ62" s="35"/>
      <c r="AK62" s="32"/>
      <c r="AL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J63" s="32"/>
      <c r="K63" s="32"/>
      <c r="L63"/>
      <c r="M63"/>
      <c r="N63"/>
      <c r="O63"/>
      <c r="P63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5"/>
      <c r="AG63" s="35"/>
      <c r="AH63" s="35"/>
      <c r="AI63" s="35"/>
      <c r="AJ63" s="35"/>
      <c r="AK63" s="32"/>
      <c r="AL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J64" s="32"/>
      <c r="K64" s="32"/>
      <c r="L64"/>
      <c r="M64"/>
      <c r="N64"/>
      <c r="O64"/>
      <c r="P64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5"/>
      <c r="AG64" s="35"/>
      <c r="AH64" s="35"/>
      <c r="AI64" s="35"/>
      <c r="AJ64" s="35"/>
      <c r="AK64" s="32"/>
      <c r="AL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5"/>
      <c r="AG65" s="35"/>
      <c r="AH65" s="35"/>
      <c r="AI65" s="35"/>
      <c r="AJ65" s="35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5"/>
      <c r="AG66" s="35"/>
      <c r="AH66" s="35"/>
      <c r="AI66" s="35"/>
      <c r="AJ66" s="35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5"/>
      <c r="AG67" s="35"/>
      <c r="AH67" s="35"/>
      <c r="AI67" s="35"/>
      <c r="AJ67" s="35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5"/>
      <c r="AG68" s="35"/>
      <c r="AH68" s="35"/>
      <c r="AI68" s="35"/>
      <c r="AJ68" s="35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5"/>
      <c r="AG69" s="35"/>
      <c r="AH69" s="35"/>
      <c r="AI69" s="35"/>
      <c r="AJ69" s="35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5"/>
      <c r="AG70" s="35"/>
      <c r="AH70" s="35"/>
      <c r="AI70" s="35"/>
      <c r="AJ70" s="35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5"/>
      <c r="AG71" s="35"/>
      <c r="AH71" s="35"/>
      <c r="AI71" s="35"/>
      <c r="AJ71" s="35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5"/>
      <c r="AG72" s="35"/>
      <c r="AH72" s="35"/>
      <c r="AI72" s="35"/>
      <c r="AJ72" s="35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5"/>
      <c r="AG73" s="35"/>
      <c r="AH73" s="35"/>
      <c r="AI73" s="35"/>
      <c r="AJ73" s="35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J74" s="32"/>
      <c r="K74" s="32"/>
      <c r="L74"/>
      <c r="M74"/>
      <c r="N74"/>
      <c r="O74"/>
      <c r="P74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5"/>
      <c r="AG74" s="35"/>
      <c r="AH74" s="35"/>
      <c r="AI74" s="35"/>
      <c r="AJ74" s="35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J75" s="32"/>
      <c r="K75" s="32"/>
      <c r="L75"/>
      <c r="M75"/>
      <c r="N75"/>
      <c r="O75"/>
      <c r="P75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5"/>
      <c r="AG75" s="35"/>
      <c r="AH75" s="35"/>
      <c r="AI75" s="35"/>
      <c r="AJ75" s="35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J76" s="32"/>
      <c r="K76" s="32"/>
      <c r="L76"/>
      <c r="M76"/>
      <c r="N76"/>
      <c r="O76"/>
      <c r="P76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5"/>
      <c r="AG76" s="35"/>
      <c r="AH76" s="35"/>
      <c r="AI76" s="35"/>
      <c r="AJ76" s="35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J77" s="32"/>
      <c r="K77" s="32"/>
      <c r="L77"/>
      <c r="M77"/>
      <c r="N77"/>
      <c r="O77"/>
      <c r="P77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5"/>
      <c r="AG77" s="35"/>
      <c r="AH77" s="35"/>
      <c r="AI77" s="35"/>
      <c r="AJ77" s="35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J78" s="32"/>
      <c r="K78" s="32"/>
      <c r="L78"/>
      <c r="M78"/>
      <c r="N78"/>
      <c r="O78"/>
      <c r="P78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5"/>
      <c r="AG78" s="35"/>
      <c r="AH78" s="35"/>
      <c r="AI78" s="35"/>
      <c r="AJ78" s="35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J79" s="32"/>
      <c r="K79" s="32"/>
      <c r="L79"/>
      <c r="M79"/>
      <c r="N79"/>
      <c r="O79"/>
      <c r="P79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5"/>
      <c r="AG79" s="35"/>
      <c r="AH79" s="35"/>
      <c r="AI79" s="35"/>
      <c r="AJ79" s="35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J80" s="32"/>
      <c r="K80" s="32"/>
      <c r="L80"/>
      <c r="M80"/>
      <c r="N80"/>
      <c r="O80"/>
      <c r="P80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5"/>
      <c r="AG80" s="35"/>
      <c r="AH80" s="35"/>
      <c r="AI80" s="35"/>
      <c r="AJ80" s="35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L81"/>
      <c r="M81"/>
      <c r="N81"/>
      <c r="O81"/>
      <c r="P81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5"/>
      <c r="AG81" s="35"/>
      <c r="AH81" s="35"/>
      <c r="AI81" s="35"/>
      <c r="AJ81" s="35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L82"/>
      <c r="M82"/>
      <c r="N82"/>
      <c r="O82"/>
      <c r="P8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5"/>
      <c r="AG82" s="35"/>
      <c r="AH82" s="35"/>
      <c r="AI82" s="35"/>
      <c r="AJ82" s="35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L83"/>
      <c r="M83"/>
      <c r="N83"/>
      <c r="O83"/>
      <c r="P83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5"/>
      <c r="AG83" s="35"/>
      <c r="AH83" s="35"/>
      <c r="AI83" s="35"/>
      <c r="AJ83" s="35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L84"/>
      <c r="M84"/>
      <c r="N84"/>
      <c r="O84"/>
      <c r="P84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5"/>
      <c r="AG84" s="35"/>
      <c r="AH84" s="35"/>
      <c r="AI84" s="35"/>
      <c r="AJ84" s="35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L85"/>
      <c r="M85"/>
      <c r="N85"/>
      <c r="O85"/>
      <c r="P85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5"/>
      <c r="AG85" s="35"/>
      <c r="AH85" s="35"/>
      <c r="AI85" s="35"/>
      <c r="AJ85" s="35"/>
      <c r="AK85" s="32"/>
      <c r="AL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L86"/>
      <c r="M86"/>
      <c r="N86"/>
      <c r="O86"/>
      <c r="P86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5"/>
      <c r="AG86" s="35"/>
      <c r="AH86" s="35"/>
      <c r="AI86" s="35"/>
      <c r="AJ86" s="35"/>
      <c r="AK86" s="32"/>
      <c r="AL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L87"/>
      <c r="M87"/>
      <c r="N87"/>
      <c r="O87"/>
      <c r="P87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5"/>
      <c r="AG87" s="35"/>
      <c r="AH87" s="35"/>
      <c r="AI87" s="35"/>
      <c r="AJ87" s="35"/>
      <c r="AK87" s="32"/>
      <c r="AL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5"/>
      <c r="AG88" s="35"/>
      <c r="AH88" s="35"/>
      <c r="AI88" s="35"/>
      <c r="AJ88" s="35"/>
      <c r="AK88" s="32"/>
      <c r="AL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5"/>
      <c r="AG89" s="35"/>
      <c r="AH89" s="35"/>
      <c r="AI89" s="35"/>
      <c r="AJ89" s="35"/>
      <c r="AK89" s="32"/>
      <c r="AL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5"/>
      <c r="AG90" s="35"/>
      <c r="AH90" s="35"/>
      <c r="AI90" s="35"/>
      <c r="AJ90" s="35"/>
      <c r="AK90" s="32"/>
      <c r="AL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5"/>
      <c r="AG91" s="35"/>
      <c r="AH91" s="35"/>
      <c r="AI91" s="35"/>
      <c r="AJ91" s="35"/>
      <c r="AK91" s="32"/>
      <c r="AL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24"/>
      <c r="R92" s="24"/>
      <c r="S92" s="24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5"/>
      <c r="AG92" s="35"/>
      <c r="AH92" s="35"/>
      <c r="AI92" s="35"/>
      <c r="AJ92" s="35"/>
      <c r="AK92" s="32"/>
      <c r="AL92" s="24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24"/>
      <c r="R93" s="24"/>
      <c r="S93" s="24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5"/>
      <c r="AG93" s="35"/>
      <c r="AH93" s="35"/>
      <c r="AI93" s="35"/>
      <c r="AJ93" s="35"/>
      <c r="AK93" s="32"/>
      <c r="AL93" s="24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24"/>
      <c r="R94" s="24"/>
      <c r="S94" s="24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5"/>
      <c r="AG94" s="35"/>
      <c r="AH94" s="35"/>
      <c r="AI94" s="35"/>
      <c r="AJ94" s="35"/>
      <c r="AK94" s="32"/>
      <c r="AL94" s="24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24"/>
      <c r="R95" s="24"/>
      <c r="S95" s="24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5"/>
      <c r="AG95" s="35"/>
      <c r="AH95" s="35"/>
      <c r="AI95" s="35"/>
      <c r="AJ95" s="35"/>
      <c r="AK95" s="32"/>
      <c r="AL95" s="24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24"/>
      <c r="R96" s="24"/>
      <c r="S96" s="24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5"/>
      <c r="AG96" s="35"/>
      <c r="AH96" s="35"/>
      <c r="AI96" s="35"/>
      <c r="AJ96" s="35"/>
      <c r="AK96" s="32"/>
      <c r="AL96" s="24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24"/>
      <c r="R97" s="24"/>
      <c r="S97" s="24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5"/>
      <c r="AG97" s="35"/>
      <c r="AH97" s="35"/>
      <c r="AI97" s="35"/>
      <c r="AJ97" s="35"/>
      <c r="AK97" s="32"/>
      <c r="AL97" s="24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24"/>
      <c r="R98" s="24"/>
      <c r="S98" s="24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5"/>
      <c r="AG98" s="35"/>
      <c r="AH98" s="35"/>
      <c r="AI98" s="35"/>
      <c r="AJ98" s="35"/>
      <c r="AK98" s="32"/>
      <c r="AL98" s="24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24"/>
      <c r="R99" s="24"/>
      <c r="S99" s="24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5"/>
      <c r="AG99" s="35"/>
      <c r="AH99" s="35"/>
      <c r="AI99" s="35"/>
      <c r="AJ99" s="35"/>
      <c r="AK99" s="32"/>
      <c r="AL99" s="24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24"/>
      <c r="R100" s="24"/>
      <c r="S100" s="24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5"/>
      <c r="AG100" s="35"/>
      <c r="AH100" s="35"/>
      <c r="AI100" s="35"/>
      <c r="AJ100" s="35"/>
      <c r="AK100" s="32"/>
      <c r="AL100" s="24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24"/>
      <c r="R101" s="24"/>
      <c r="S101" s="24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5"/>
      <c r="AG101" s="35"/>
      <c r="AH101" s="35"/>
      <c r="AI101" s="35"/>
      <c r="AJ101" s="35"/>
      <c r="AK101" s="32"/>
      <c r="AL101" s="24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24"/>
      <c r="R102" s="24"/>
      <c r="S102" s="24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5"/>
      <c r="AG102" s="35"/>
      <c r="AH102" s="35"/>
      <c r="AI102" s="35"/>
      <c r="AJ102" s="35"/>
      <c r="AK102" s="32"/>
      <c r="AL102" s="24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24"/>
      <c r="R103" s="24"/>
      <c r="S103" s="24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5"/>
      <c r="AG103" s="35"/>
      <c r="AH103" s="35"/>
      <c r="AI103" s="35"/>
      <c r="AJ103" s="35"/>
      <c r="AK103" s="32"/>
      <c r="AL103" s="24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24"/>
      <c r="R104" s="24"/>
      <c r="S104" s="24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5"/>
      <c r="AG104" s="35"/>
      <c r="AH104" s="35"/>
      <c r="AI104" s="35"/>
      <c r="AJ104" s="35"/>
      <c r="AK104" s="32"/>
      <c r="AL104" s="24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24"/>
      <c r="R105" s="24"/>
      <c r="S105" s="24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5"/>
      <c r="AG105" s="35"/>
      <c r="AH105" s="35"/>
      <c r="AI105" s="35"/>
      <c r="AJ105" s="35"/>
      <c r="AK105" s="32"/>
      <c r="AL105" s="24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24"/>
      <c r="R106" s="24"/>
      <c r="S106" s="24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5"/>
      <c r="AG106" s="35"/>
      <c r="AH106" s="35"/>
      <c r="AI106" s="35"/>
      <c r="AJ106" s="35"/>
      <c r="AK106" s="32"/>
      <c r="AL106" s="24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24"/>
      <c r="R107" s="24"/>
      <c r="S107" s="24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5"/>
      <c r="AG107" s="35"/>
      <c r="AH107" s="35"/>
      <c r="AI107" s="35"/>
      <c r="AJ107" s="35"/>
      <c r="AK107" s="32"/>
      <c r="AL107" s="24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24"/>
      <c r="R108" s="24"/>
      <c r="S108" s="24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5"/>
      <c r="AG108" s="35"/>
      <c r="AH108" s="35"/>
      <c r="AI108" s="35"/>
      <c r="AJ108" s="35"/>
      <c r="AK108" s="32"/>
      <c r="AL108" s="24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24"/>
      <c r="R109" s="24"/>
      <c r="S109" s="24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5"/>
      <c r="AG109" s="35"/>
      <c r="AH109" s="35"/>
      <c r="AI109" s="35"/>
      <c r="AJ109" s="35"/>
      <c r="AK109" s="32"/>
      <c r="AL109" s="24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24"/>
      <c r="R110" s="24"/>
      <c r="S110" s="24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5"/>
      <c r="AG110" s="35"/>
      <c r="AH110" s="35"/>
      <c r="AI110" s="35"/>
      <c r="AJ110" s="35"/>
      <c r="AK110" s="32"/>
      <c r="AL110" s="24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24"/>
      <c r="R111" s="24"/>
      <c r="S111" s="24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5"/>
      <c r="AG111" s="35"/>
      <c r="AH111" s="35"/>
      <c r="AI111" s="35"/>
      <c r="AJ111" s="35"/>
      <c r="AK111" s="32"/>
      <c r="AL111" s="24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24"/>
      <c r="R112" s="24"/>
      <c r="S112" s="24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5"/>
      <c r="AG112" s="35"/>
      <c r="AH112" s="35"/>
      <c r="AI112" s="35"/>
      <c r="AJ112" s="35"/>
      <c r="AK112" s="32"/>
      <c r="AL112" s="24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24"/>
      <c r="R113" s="24"/>
      <c r="S113" s="24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5"/>
      <c r="AG113" s="35"/>
      <c r="AH113" s="35"/>
      <c r="AI113" s="35"/>
      <c r="AJ113" s="35"/>
      <c r="AK113" s="32"/>
      <c r="AL113" s="24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24"/>
      <c r="R114" s="24"/>
      <c r="S114" s="24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5"/>
      <c r="AG114" s="35"/>
      <c r="AH114" s="35"/>
      <c r="AI114" s="35"/>
      <c r="AJ114" s="35"/>
      <c r="AK114" s="32"/>
      <c r="AL114" s="24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24"/>
      <c r="R115" s="24"/>
      <c r="S115" s="24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5"/>
      <c r="AG115" s="35"/>
      <c r="AH115" s="35"/>
      <c r="AI115" s="35"/>
      <c r="AJ115" s="35"/>
      <c r="AK115" s="32"/>
      <c r="AL115" s="24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24"/>
      <c r="R116" s="24"/>
      <c r="S116" s="24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5"/>
      <c r="AG116" s="35"/>
      <c r="AH116" s="35"/>
      <c r="AI116" s="35"/>
      <c r="AJ116" s="35"/>
      <c r="AK116" s="32"/>
      <c r="AL116" s="24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24"/>
      <c r="R117" s="24"/>
      <c r="S117" s="24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5"/>
      <c r="AG117" s="35"/>
      <c r="AH117" s="35"/>
      <c r="AI117" s="35"/>
      <c r="AJ117" s="35"/>
      <c r="AK117" s="32"/>
      <c r="AL117" s="24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24"/>
      <c r="R118" s="24"/>
      <c r="S118" s="24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5"/>
      <c r="AG118" s="35"/>
      <c r="AH118" s="35"/>
      <c r="AI118" s="35"/>
      <c r="AJ118" s="35"/>
      <c r="AK118" s="32"/>
      <c r="AL118" s="24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24"/>
      <c r="R119" s="24"/>
      <c r="S119" s="24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5"/>
      <c r="AG119" s="35"/>
      <c r="AH119" s="35"/>
      <c r="AI119" s="35"/>
      <c r="AJ119" s="35"/>
      <c r="AK119" s="32"/>
      <c r="AL119" s="24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24"/>
      <c r="R120" s="24"/>
      <c r="S120" s="24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5"/>
      <c r="AG120" s="35"/>
      <c r="AH120" s="35"/>
      <c r="AI120" s="35"/>
      <c r="AJ120" s="35"/>
      <c r="AK120" s="32"/>
      <c r="AL120" s="24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24"/>
      <c r="R121" s="24"/>
      <c r="S121" s="24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5"/>
      <c r="AG121" s="35"/>
      <c r="AH121" s="35"/>
      <c r="AI121" s="35"/>
      <c r="AJ121" s="35"/>
      <c r="AK121" s="32"/>
      <c r="AL121" s="24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24"/>
      <c r="R122" s="24"/>
      <c r="S122" s="24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5"/>
      <c r="AG122" s="35"/>
      <c r="AH122" s="35"/>
      <c r="AI122" s="35"/>
      <c r="AJ122" s="35"/>
      <c r="AK122" s="32"/>
      <c r="AL122" s="24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24"/>
      <c r="R123" s="24"/>
      <c r="S123" s="24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5"/>
      <c r="AG123" s="35"/>
      <c r="AH123" s="35"/>
      <c r="AI123" s="35"/>
      <c r="AJ123" s="35"/>
      <c r="AK123" s="32"/>
      <c r="AL123" s="24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24"/>
      <c r="R124" s="24"/>
      <c r="S124" s="24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5"/>
      <c r="AG124" s="35"/>
      <c r="AH124" s="35"/>
      <c r="AI124" s="35"/>
      <c r="AJ124" s="35"/>
      <c r="AK124" s="32"/>
      <c r="AL124" s="24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24"/>
      <c r="R125" s="24"/>
      <c r="S125" s="24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5"/>
      <c r="AG125" s="35"/>
      <c r="AH125" s="35"/>
      <c r="AI125" s="35"/>
      <c r="AJ125" s="35"/>
      <c r="AK125" s="32"/>
      <c r="AL125" s="24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24"/>
      <c r="R126" s="24"/>
      <c r="S126" s="24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5"/>
      <c r="AG126" s="35"/>
      <c r="AH126" s="35"/>
      <c r="AI126" s="35"/>
      <c r="AJ126" s="35"/>
      <c r="AK126" s="32"/>
      <c r="AL126" s="24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24"/>
      <c r="R127" s="24"/>
      <c r="S127" s="24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5"/>
      <c r="AG127" s="35"/>
      <c r="AH127" s="35"/>
      <c r="AI127" s="35"/>
      <c r="AJ127" s="35"/>
      <c r="AK127" s="32"/>
      <c r="AL127" s="24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24"/>
      <c r="R128" s="24"/>
      <c r="S128" s="24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5"/>
      <c r="AG128" s="35"/>
      <c r="AH128" s="35"/>
      <c r="AI128" s="35"/>
      <c r="AJ128" s="35"/>
      <c r="AK128" s="32"/>
      <c r="AL128" s="24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24"/>
      <c r="R129" s="24"/>
      <c r="S129" s="24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5"/>
      <c r="AG129" s="35"/>
      <c r="AH129" s="35"/>
      <c r="AI129" s="35"/>
      <c r="AJ129" s="35"/>
      <c r="AK129" s="32"/>
      <c r="AL129" s="24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24"/>
      <c r="R130" s="24"/>
      <c r="S130" s="24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5"/>
      <c r="AG130" s="35"/>
      <c r="AH130" s="35"/>
      <c r="AI130" s="35"/>
      <c r="AJ130" s="35"/>
      <c r="AK130" s="32"/>
      <c r="AL130" s="24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24"/>
      <c r="R131" s="24"/>
      <c r="S131" s="24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5"/>
      <c r="AG131" s="35"/>
      <c r="AH131" s="35"/>
      <c r="AI131" s="35"/>
      <c r="AJ131" s="35"/>
      <c r="AK131" s="32"/>
      <c r="AL131" s="24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24"/>
      <c r="R132" s="24"/>
      <c r="S132" s="24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5"/>
      <c r="AG132" s="35"/>
      <c r="AH132" s="35"/>
      <c r="AI132" s="35"/>
      <c r="AJ132" s="35"/>
      <c r="AK132" s="32"/>
      <c r="AL132" s="24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24"/>
      <c r="R133" s="24"/>
      <c r="S133" s="24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5"/>
      <c r="AG133" s="35"/>
      <c r="AH133" s="35"/>
      <c r="AI133" s="35"/>
      <c r="AJ133" s="35"/>
      <c r="AK133" s="32"/>
      <c r="AL133" s="24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24"/>
      <c r="R134" s="24"/>
      <c r="S134" s="24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5"/>
      <c r="AG134" s="35"/>
      <c r="AH134" s="35"/>
      <c r="AI134" s="35"/>
      <c r="AJ134" s="35"/>
      <c r="AK134" s="32"/>
      <c r="AL134" s="24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24"/>
      <c r="R135" s="24"/>
      <c r="S135" s="24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5"/>
      <c r="AG135" s="35"/>
      <c r="AH135" s="35"/>
      <c r="AI135" s="35"/>
      <c r="AJ135" s="35"/>
      <c r="AK135" s="32"/>
      <c r="AL135" s="24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24"/>
      <c r="R136" s="24"/>
      <c r="S136" s="24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5"/>
      <c r="AG136" s="35"/>
      <c r="AH136" s="35"/>
      <c r="AI136" s="35"/>
      <c r="AJ136" s="35"/>
      <c r="AK136" s="32"/>
      <c r="AL136" s="24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24"/>
      <c r="R137" s="24"/>
      <c r="S137" s="24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5"/>
      <c r="AG137" s="35"/>
      <c r="AH137" s="35"/>
      <c r="AI137" s="35"/>
      <c r="AJ137" s="35"/>
      <c r="AK137" s="32"/>
      <c r="AL137" s="24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24"/>
      <c r="R138" s="24"/>
      <c r="S138" s="24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5"/>
      <c r="AG138" s="35"/>
      <c r="AH138" s="35"/>
      <c r="AI138" s="35"/>
      <c r="AJ138" s="35"/>
      <c r="AK138" s="32"/>
      <c r="AL138" s="24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24"/>
      <c r="R139" s="24"/>
      <c r="S139" s="24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5"/>
      <c r="AG139" s="35"/>
      <c r="AH139" s="35"/>
      <c r="AI139" s="35"/>
      <c r="AJ139" s="35"/>
      <c r="AK139" s="32"/>
      <c r="AL139" s="24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24"/>
      <c r="R140" s="24"/>
      <c r="S140" s="24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5"/>
      <c r="AG140" s="35"/>
      <c r="AH140" s="35"/>
      <c r="AI140" s="35"/>
      <c r="AJ140" s="35"/>
      <c r="AK140" s="32"/>
      <c r="AL140" s="24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24"/>
      <c r="R141" s="24"/>
      <c r="S141" s="24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5"/>
      <c r="AG141" s="35"/>
      <c r="AH141" s="35"/>
      <c r="AI141" s="35"/>
      <c r="AJ141" s="35"/>
      <c r="AK141" s="32"/>
      <c r="AL141" s="24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24"/>
      <c r="R142" s="24"/>
      <c r="S142" s="24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5"/>
      <c r="AG142" s="35"/>
      <c r="AH142" s="35"/>
      <c r="AI142" s="35"/>
      <c r="AJ142" s="35"/>
      <c r="AK142" s="32"/>
      <c r="AL142" s="24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24"/>
      <c r="R143" s="24"/>
      <c r="S143" s="24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5"/>
      <c r="AG143" s="35"/>
      <c r="AH143" s="35"/>
      <c r="AI143" s="35"/>
      <c r="AJ143" s="35"/>
      <c r="AK143" s="32"/>
      <c r="AL143" s="24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24"/>
      <c r="R144" s="24"/>
      <c r="S144" s="24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5"/>
      <c r="AG144" s="35"/>
      <c r="AH144" s="35"/>
      <c r="AI144" s="35"/>
      <c r="AJ144" s="35"/>
      <c r="AK144" s="32"/>
      <c r="AL144" s="24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24"/>
      <c r="R145" s="24"/>
      <c r="S145" s="24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5"/>
      <c r="AG145" s="35"/>
      <c r="AH145" s="35"/>
      <c r="AI145" s="35"/>
      <c r="AJ145" s="35"/>
      <c r="AK145" s="32"/>
      <c r="AL145" s="24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24"/>
      <c r="R146" s="24"/>
      <c r="S146" s="24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5"/>
      <c r="AG146" s="35"/>
      <c r="AH146" s="35"/>
      <c r="AI146" s="35"/>
      <c r="AJ146" s="35"/>
      <c r="AK146" s="32"/>
      <c r="AL146" s="24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24"/>
      <c r="R147" s="24"/>
      <c r="S147" s="24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5"/>
      <c r="AG147" s="35"/>
      <c r="AH147" s="35"/>
      <c r="AI147" s="35"/>
      <c r="AJ147" s="35"/>
      <c r="AK147" s="32"/>
      <c r="AL147" s="24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24"/>
      <c r="R148" s="24"/>
      <c r="S148" s="24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5"/>
      <c r="AG148" s="35"/>
      <c r="AH148" s="35"/>
      <c r="AI148" s="35"/>
      <c r="AJ148" s="35"/>
      <c r="AK148" s="32"/>
      <c r="AL148" s="24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24"/>
      <c r="R149" s="24"/>
      <c r="S149" s="24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5"/>
      <c r="AG149" s="35"/>
      <c r="AH149" s="35"/>
      <c r="AI149" s="35"/>
      <c r="AJ149" s="35"/>
      <c r="AK149" s="32"/>
      <c r="AL149" s="24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24"/>
      <c r="R150" s="24"/>
      <c r="S150" s="24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5"/>
      <c r="AG150" s="35"/>
      <c r="AH150" s="35"/>
      <c r="AI150" s="35"/>
      <c r="AJ150" s="35"/>
      <c r="AK150" s="32"/>
      <c r="AL150" s="24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24"/>
      <c r="R151" s="24"/>
      <c r="S151" s="24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5"/>
      <c r="AG151" s="35"/>
      <c r="AH151" s="35"/>
      <c r="AI151" s="35"/>
      <c r="AJ151" s="35"/>
      <c r="AK151" s="32"/>
      <c r="AL151" s="24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24"/>
      <c r="R152" s="24"/>
      <c r="S152" s="24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5"/>
      <c r="AG152" s="35"/>
      <c r="AH152" s="35"/>
      <c r="AI152" s="35"/>
      <c r="AJ152" s="35"/>
      <c r="AK152" s="32"/>
      <c r="AL152" s="24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24"/>
      <c r="R153" s="24"/>
      <c r="S153" s="24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5"/>
      <c r="AG153" s="35"/>
      <c r="AH153" s="35"/>
      <c r="AI153" s="35"/>
      <c r="AJ153" s="35"/>
      <c r="AK153" s="32"/>
      <c r="AL153" s="24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24"/>
      <c r="R154" s="24"/>
      <c r="S154" s="24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5"/>
      <c r="AG154" s="35"/>
      <c r="AH154" s="35"/>
      <c r="AI154" s="35"/>
      <c r="AJ154" s="35"/>
      <c r="AK154" s="32"/>
      <c r="AL154" s="24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24"/>
      <c r="R155" s="24"/>
      <c r="S155" s="24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5"/>
      <c r="AG155" s="35"/>
      <c r="AH155" s="35"/>
      <c r="AI155" s="35"/>
      <c r="AJ155" s="35"/>
      <c r="AK155" s="32"/>
      <c r="AL155" s="24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24"/>
      <c r="R156" s="24"/>
      <c r="S156" s="24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5"/>
      <c r="AG156" s="35"/>
      <c r="AH156" s="35"/>
      <c r="AI156" s="35"/>
      <c r="AJ156" s="35"/>
      <c r="AK156" s="32"/>
      <c r="AL156" s="24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24"/>
      <c r="R157" s="24"/>
      <c r="S157" s="24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5"/>
      <c r="AG157" s="35"/>
      <c r="AH157" s="35"/>
      <c r="AI157" s="35"/>
      <c r="AJ157" s="35"/>
      <c r="AK157" s="32"/>
      <c r="AL157" s="24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24"/>
      <c r="R158" s="24"/>
      <c r="S158" s="24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5"/>
      <c r="AG158" s="35"/>
      <c r="AH158" s="35"/>
      <c r="AI158" s="35"/>
      <c r="AJ158" s="35"/>
      <c r="AK158" s="32"/>
      <c r="AL158" s="24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24"/>
      <c r="R159" s="24"/>
      <c r="S159" s="24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5"/>
      <c r="AG159" s="35"/>
      <c r="AH159" s="35"/>
      <c r="AI159" s="35"/>
      <c r="AJ159" s="35"/>
      <c r="AK159" s="32"/>
      <c r="AL159" s="24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24"/>
      <c r="R160" s="24"/>
      <c r="S160" s="24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5"/>
      <c r="AG160" s="35"/>
      <c r="AH160" s="35"/>
      <c r="AI160" s="35"/>
      <c r="AJ160" s="35"/>
      <c r="AK160" s="32"/>
      <c r="AL160" s="24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24"/>
      <c r="R161" s="24"/>
      <c r="S161" s="24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5"/>
      <c r="AG161" s="35"/>
      <c r="AH161" s="35"/>
      <c r="AI161" s="35"/>
      <c r="AJ161" s="35"/>
      <c r="AK161" s="32"/>
      <c r="AL161" s="24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24"/>
      <c r="R162" s="24"/>
      <c r="S162" s="24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5"/>
      <c r="AG162" s="35"/>
      <c r="AH162" s="35"/>
      <c r="AI162" s="35"/>
      <c r="AJ162" s="35"/>
      <c r="AK162" s="32"/>
      <c r="AL162" s="24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24"/>
      <c r="R163" s="24"/>
      <c r="S163" s="24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5"/>
      <c r="AG163" s="35"/>
      <c r="AH163" s="35"/>
      <c r="AI163" s="35"/>
      <c r="AJ163" s="35"/>
      <c r="AK163" s="32"/>
      <c r="AL163" s="24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24"/>
      <c r="R164" s="24"/>
      <c r="S164" s="24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5"/>
      <c r="AG164" s="35"/>
      <c r="AH164" s="35"/>
      <c r="AI164" s="35"/>
      <c r="AJ164" s="35"/>
      <c r="AK164" s="32"/>
      <c r="AL164" s="24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24"/>
      <c r="R165" s="24"/>
      <c r="S165" s="24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5"/>
      <c r="AG165" s="35"/>
      <c r="AH165" s="35"/>
      <c r="AI165" s="35"/>
      <c r="AJ165" s="35"/>
      <c r="AK165" s="32"/>
      <c r="AL165" s="24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24"/>
      <c r="R166" s="24"/>
      <c r="S166" s="24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5"/>
      <c r="AG166" s="35"/>
      <c r="AH166" s="35"/>
      <c r="AI166" s="35"/>
      <c r="AJ166" s="35"/>
      <c r="AK166" s="32"/>
      <c r="AL166" s="24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24"/>
      <c r="R167" s="24"/>
      <c r="S167" s="24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5"/>
      <c r="AG167" s="35"/>
      <c r="AH167" s="35"/>
      <c r="AI167" s="35"/>
      <c r="AJ167" s="35"/>
      <c r="AK167" s="32"/>
      <c r="AL167" s="24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24"/>
      <c r="R168" s="24"/>
      <c r="S168" s="24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5"/>
      <c r="AG168" s="35"/>
      <c r="AH168" s="35"/>
      <c r="AI168" s="35"/>
      <c r="AJ168" s="35"/>
      <c r="AK168" s="32"/>
      <c r="AL168" s="24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24"/>
      <c r="R169" s="24"/>
      <c r="S169" s="24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5"/>
      <c r="AG169" s="35"/>
      <c r="AH169" s="35"/>
      <c r="AI169" s="35"/>
      <c r="AJ169" s="35"/>
      <c r="AK169" s="32"/>
      <c r="AL169" s="24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A170" s="32"/>
      <c r="B170" s="32"/>
      <c r="C170" s="32"/>
      <c r="D170" s="32"/>
      <c r="L170"/>
      <c r="M170"/>
      <c r="N170"/>
      <c r="O170"/>
      <c r="P170"/>
      <c r="Q170" s="24"/>
      <c r="R170" s="24"/>
      <c r="S170" s="24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5"/>
      <c r="AG170" s="35"/>
      <c r="AH170" s="35"/>
      <c r="AI170" s="35"/>
      <c r="AJ170" s="35"/>
      <c r="AK170" s="32"/>
      <c r="AL170" s="24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A171" s="32"/>
      <c r="B171" s="32"/>
      <c r="C171" s="32"/>
      <c r="D171" s="32"/>
      <c r="L171"/>
      <c r="M171"/>
      <c r="N171"/>
      <c r="O171"/>
      <c r="P171"/>
      <c r="Q171" s="24"/>
      <c r="R171" s="24"/>
      <c r="S171" s="24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5"/>
      <c r="AG171" s="35"/>
      <c r="AH171" s="35"/>
      <c r="AI171" s="35"/>
      <c r="AJ171" s="35"/>
      <c r="AK171" s="32"/>
      <c r="AL171" s="24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</row>
    <row r="172" spans="1:57" ht="14.25" x14ac:dyDescent="0.2">
      <c r="A172" s="32"/>
      <c r="B172" s="32"/>
      <c r="C172" s="32"/>
      <c r="D172" s="32"/>
      <c r="L172"/>
      <c r="M172"/>
      <c r="N172"/>
      <c r="O172"/>
      <c r="P172"/>
      <c r="Q172" s="24"/>
      <c r="R172" s="24"/>
      <c r="S172" s="24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5"/>
      <c r="AG172" s="35"/>
      <c r="AH172" s="35"/>
      <c r="AI172" s="35"/>
      <c r="AJ172" s="35"/>
      <c r="AK172" s="32"/>
      <c r="AL172" s="24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</row>
    <row r="173" spans="1:57" ht="14.25" x14ac:dyDescent="0.2">
      <c r="A173" s="32"/>
      <c r="B173" s="32"/>
      <c r="C173" s="32"/>
      <c r="D173" s="32"/>
      <c r="L173"/>
      <c r="M173"/>
      <c r="N173"/>
      <c r="O173"/>
      <c r="P173"/>
      <c r="Q173" s="24"/>
      <c r="R173" s="24"/>
      <c r="S173" s="24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5"/>
      <c r="AG173" s="35"/>
      <c r="AH173" s="35"/>
      <c r="AI173" s="35"/>
      <c r="AJ173" s="35"/>
      <c r="AK173" s="32"/>
      <c r="AL173" s="24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</row>
    <row r="174" spans="1:57" ht="14.25" x14ac:dyDescent="0.2">
      <c r="A174" s="32"/>
      <c r="B174" s="32"/>
      <c r="C174" s="32"/>
      <c r="D174" s="32"/>
      <c r="L174"/>
      <c r="M174"/>
      <c r="N174"/>
      <c r="O174"/>
      <c r="P174"/>
      <c r="Q174" s="24"/>
      <c r="R174" s="24"/>
      <c r="S174" s="24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5"/>
      <c r="AG174" s="35"/>
      <c r="AH174" s="35"/>
      <c r="AI174" s="35"/>
      <c r="AJ174" s="35"/>
      <c r="AK174" s="32"/>
      <c r="AL174" s="24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</row>
    <row r="175" spans="1:57" ht="14.25" x14ac:dyDescent="0.2">
      <c r="A175" s="32"/>
      <c r="B175" s="32"/>
      <c r="C175" s="32"/>
      <c r="D175" s="32"/>
      <c r="L175"/>
      <c r="M175"/>
      <c r="N175"/>
      <c r="O175"/>
      <c r="P175"/>
      <c r="Q175" s="24"/>
      <c r="R175" s="24"/>
      <c r="S175" s="24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5"/>
      <c r="AG175" s="35"/>
      <c r="AH175" s="35"/>
      <c r="AI175" s="35"/>
      <c r="AJ175" s="35"/>
      <c r="AK175" s="32"/>
      <c r="AL175" s="24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</row>
    <row r="176" spans="1:57" ht="14.25" x14ac:dyDescent="0.2">
      <c r="A176" s="32"/>
      <c r="B176" s="32"/>
      <c r="C176" s="32"/>
      <c r="D176" s="32"/>
      <c r="L176"/>
      <c r="M176"/>
      <c r="N176"/>
      <c r="O176"/>
      <c r="P176"/>
      <c r="Q176" s="24"/>
      <c r="R176" s="24"/>
      <c r="S176" s="24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5"/>
      <c r="AG176" s="35"/>
      <c r="AH176" s="35"/>
      <c r="AI176" s="35"/>
      <c r="AJ176" s="35"/>
      <c r="AK176" s="32"/>
      <c r="AL176" s="24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5"/>
      <c r="AG177" s="35"/>
      <c r="AH177" s="35"/>
      <c r="AI177" s="35"/>
      <c r="AJ177" s="35"/>
      <c r="AK177" s="32"/>
      <c r="AL177" s="24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5"/>
      <c r="AG178" s="35"/>
      <c r="AH178" s="35"/>
      <c r="AI178" s="35"/>
      <c r="AJ178" s="35"/>
      <c r="AK178" s="32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5"/>
      <c r="AG179" s="35"/>
      <c r="AH179" s="35"/>
      <c r="AI179" s="35"/>
      <c r="AJ179" s="35"/>
      <c r="AK179" s="32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2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2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2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2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24"/>
      <c r="AL184" s="24"/>
    </row>
    <row r="185" spans="12:57" x14ac:dyDescent="0.25">
      <c r="R185" s="29"/>
      <c r="S185" s="29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</row>
    <row r="186" spans="12:57" x14ac:dyDescent="0.25">
      <c r="R186" s="29"/>
      <c r="S186" s="29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</row>
    <row r="187" spans="12:57" x14ac:dyDescent="0.25">
      <c r="R187" s="29"/>
      <c r="S187" s="29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</row>
    <row r="188" spans="12:57" x14ac:dyDescent="0.25">
      <c r="L188"/>
      <c r="M188"/>
      <c r="N188"/>
      <c r="O188"/>
      <c r="P188"/>
      <c r="R188" s="29"/>
      <c r="S188" s="29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/>
      <c r="AL188"/>
    </row>
    <row r="189" spans="12:57" x14ac:dyDescent="0.25">
      <c r="L189"/>
      <c r="M189"/>
      <c r="N189"/>
      <c r="O189"/>
      <c r="P189"/>
      <c r="R189" s="29"/>
      <c r="S189" s="29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/>
      <c r="AL189"/>
    </row>
    <row r="190" spans="12:57" x14ac:dyDescent="0.25">
      <c r="L190"/>
      <c r="M190"/>
      <c r="N190"/>
      <c r="O190"/>
      <c r="P190"/>
      <c r="R190" s="29"/>
      <c r="S190" s="29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/>
      <c r="AL190"/>
    </row>
    <row r="191" spans="12:57" x14ac:dyDescent="0.25">
      <c r="L191"/>
      <c r="M191"/>
      <c r="N191"/>
      <c r="O191"/>
      <c r="P191"/>
      <c r="R191" s="29"/>
      <c r="S191" s="29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/>
      <c r="AL191"/>
    </row>
    <row r="192" spans="12:57" x14ac:dyDescent="0.25">
      <c r="L192"/>
      <c r="M192"/>
      <c r="N192"/>
      <c r="O192"/>
      <c r="P192"/>
      <c r="R192" s="29"/>
      <c r="S192" s="29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/>
      <c r="AL212"/>
    </row>
    <row r="213" spans="12:38" ht="14.25" x14ac:dyDescent="0.2">
      <c r="L213"/>
      <c r="M213"/>
      <c r="N213"/>
      <c r="O213"/>
      <c r="P213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/>
      <c r="AL213"/>
    </row>
    <row r="214" spans="12:38" ht="14.25" x14ac:dyDescent="0.2">
      <c r="L214"/>
      <c r="M214"/>
      <c r="N214"/>
      <c r="O214"/>
      <c r="P214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/>
      <c r="AL214"/>
    </row>
    <row r="215" spans="12:38" ht="14.25" x14ac:dyDescent="0.2">
      <c r="L215"/>
      <c r="M215"/>
      <c r="N215"/>
      <c r="O215"/>
      <c r="P21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/>
      <c r="AL215"/>
    </row>
    <row r="216" spans="12:38" ht="14.25" x14ac:dyDescent="0.2">
      <c r="L216"/>
      <c r="M216"/>
      <c r="N216"/>
      <c r="O216"/>
      <c r="P216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7109375" style="58" customWidth="1"/>
    <col min="3" max="3" width="20.28515625" style="57" customWidth="1"/>
    <col min="4" max="4" width="11" style="94" customWidth="1"/>
    <col min="5" max="5" width="8.85546875" style="94" customWidth="1"/>
    <col min="6" max="6" width="0.42578125" style="29" customWidth="1"/>
    <col min="7" max="21" width="5.28515625" style="57" customWidth="1"/>
    <col min="22" max="22" width="8.5703125" style="57" customWidth="1"/>
    <col min="23" max="23" width="23.42578125" style="94" customWidth="1"/>
    <col min="24" max="24" width="10.7109375" style="57" customWidth="1"/>
    <col min="25" max="256" width="9.140625" style="8"/>
    <col min="257" max="257" width="1.5703125" style="8" customWidth="1"/>
    <col min="258" max="258" width="32" style="8" customWidth="1"/>
    <col min="259" max="259" width="20.28515625" style="8" customWidth="1"/>
    <col min="260" max="260" width="11" style="8" customWidth="1"/>
    <col min="261" max="261" width="8.85546875" style="8" customWidth="1"/>
    <col min="262" max="262" width="0.85546875" style="8" customWidth="1"/>
    <col min="263" max="277" width="5.28515625" style="8" customWidth="1"/>
    <col min="278" max="278" width="8.5703125" style="8" customWidth="1"/>
    <col min="279" max="279" width="23.42578125" style="8" customWidth="1"/>
    <col min="280" max="280" width="10.7109375" style="8" customWidth="1"/>
    <col min="281" max="512" width="9.140625" style="8"/>
    <col min="513" max="513" width="1.5703125" style="8" customWidth="1"/>
    <col min="514" max="514" width="32" style="8" customWidth="1"/>
    <col min="515" max="515" width="20.28515625" style="8" customWidth="1"/>
    <col min="516" max="516" width="11" style="8" customWidth="1"/>
    <col min="517" max="517" width="8.85546875" style="8" customWidth="1"/>
    <col min="518" max="518" width="0.85546875" style="8" customWidth="1"/>
    <col min="519" max="533" width="5.28515625" style="8" customWidth="1"/>
    <col min="534" max="534" width="8.5703125" style="8" customWidth="1"/>
    <col min="535" max="535" width="23.42578125" style="8" customWidth="1"/>
    <col min="536" max="536" width="10.7109375" style="8" customWidth="1"/>
    <col min="537" max="768" width="9.140625" style="8"/>
    <col min="769" max="769" width="1.5703125" style="8" customWidth="1"/>
    <col min="770" max="770" width="32" style="8" customWidth="1"/>
    <col min="771" max="771" width="20.28515625" style="8" customWidth="1"/>
    <col min="772" max="772" width="11" style="8" customWidth="1"/>
    <col min="773" max="773" width="8.85546875" style="8" customWidth="1"/>
    <col min="774" max="774" width="0.85546875" style="8" customWidth="1"/>
    <col min="775" max="789" width="5.28515625" style="8" customWidth="1"/>
    <col min="790" max="790" width="8.5703125" style="8" customWidth="1"/>
    <col min="791" max="791" width="23.42578125" style="8" customWidth="1"/>
    <col min="792" max="792" width="10.7109375" style="8" customWidth="1"/>
    <col min="793" max="1024" width="9.140625" style="8"/>
    <col min="1025" max="1025" width="1.5703125" style="8" customWidth="1"/>
    <col min="1026" max="1026" width="32" style="8" customWidth="1"/>
    <col min="1027" max="1027" width="20.28515625" style="8" customWidth="1"/>
    <col min="1028" max="1028" width="11" style="8" customWidth="1"/>
    <col min="1029" max="1029" width="8.85546875" style="8" customWidth="1"/>
    <col min="1030" max="1030" width="0.85546875" style="8" customWidth="1"/>
    <col min="1031" max="1045" width="5.28515625" style="8" customWidth="1"/>
    <col min="1046" max="1046" width="8.5703125" style="8" customWidth="1"/>
    <col min="1047" max="1047" width="23.42578125" style="8" customWidth="1"/>
    <col min="1048" max="1048" width="10.7109375" style="8" customWidth="1"/>
    <col min="1049" max="1280" width="9.140625" style="8"/>
    <col min="1281" max="1281" width="1.5703125" style="8" customWidth="1"/>
    <col min="1282" max="1282" width="32" style="8" customWidth="1"/>
    <col min="1283" max="1283" width="20.28515625" style="8" customWidth="1"/>
    <col min="1284" max="1284" width="11" style="8" customWidth="1"/>
    <col min="1285" max="1285" width="8.85546875" style="8" customWidth="1"/>
    <col min="1286" max="1286" width="0.85546875" style="8" customWidth="1"/>
    <col min="1287" max="1301" width="5.28515625" style="8" customWidth="1"/>
    <col min="1302" max="1302" width="8.5703125" style="8" customWidth="1"/>
    <col min="1303" max="1303" width="23.42578125" style="8" customWidth="1"/>
    <col min="1304" max="1304" width="10.7109375" style="8" customWidth="1"/>
    <col min="1305" max="1536" width="9.140625" style="8"/>
    <col min="1537" max="1537" width="1.5703125" style="8" customWidth="1"/>
    <col min="1538" max="1538" width="32" style="8" customWidth="1"/>
    <col min="1539" max="1539" width="20.28515625" style="8" customWidth="1"/>
    <col min="1540" max="1540" width="11" style="8" customWidth="1"/>
    <col min="1541" max="1541" width="8.85546875" style="8" customWidth="1"/>
    <col min="1542" max="1542" width="0.85546875" style="8" customWidth="1"/>
    <col min="1543" max="1557" width="5.28515625" style="8" customWidth="1"/>
    <col min="1558" max="1558" width="8.5703125" style="8" customWidth="1"/>
    <col min="1559" max="1559" width="23.42578125" style="8" customWidth="1"/>
    <col min="1560" max="1560" width="10.7109375" style="8" customWidth="1"/>
    <col min="1561" max="1792" width="9.140625" style="8"/>
    <col min="1793" max="1793" width="1.5703125" style="8" customWidth="1"/>
    <col min="1794" max="1794" width="32" style="8" customWidth="1"/>
    <col min="1795" max="1795" width="20.28515625" style="8" customWidth="1"/>
    <col min="1796" max="1796" width="11" style="8" customWidth="1"/>
    <col min="1797" max="1797" width="8.85546875" style="8" customWidth="1"/>
    <col min="1798" max="1798" width="0.85546875" style="8" customWidth="1"/>
    <col min="1799" max="1813" width="5.28515625" style="8" customWidth="1"/>
    <col min="1814" max="1814" width="8.5703125" style="8" customWidth="1"/>
    <col min="1815" max="1815" width="23.42578125" style="8" customWidth="1"/>
    <col min="1816" max="1816" width="10.7109375" style="8" customWidth="1"/>
    <col min="1817" max="2048" width="9.140625" style="8"/>
    <col min="2049" max="2049" width="1.5703125" style="8" customWidth="1"/>
    <col min="2050" max="2050" width="32" style="8" customWidth="1"/>
    <col min="2051" max="2051" width="20.28515625" style="8" customWidth="1"/>
    <col min="2052" max="2052" width="11" style="8" customWidth="1"/>
    <col min="2053" max="2053" width="8.85546875" style="8" customWidth="1"/>
    <col min="2054" max="2054" width="0.85546875" style="8" customWidth="1"/>
    <col min="2055" max="2069" width="5.28515625" style="8" customWidth="1"/>
    <col min="2070" max="2070" width="8.5703125" style="8" customWidth="1"/>
    <col min="2071" max="2071" width="23.42578125" style="8" customWidth="1"/>
    <col min="2072" max="2072" width="10.7109375" style="8" customWidth="1"/>
    <col min="2073" max="2304" width="9.140625" style="8"/>
    <col min="2305" max="2305" width="1.5703125" style="8" customWidth="1"/>
    <col min="2306" max="2306" width="32" style="8" customWidth="1"/>
    <col min="2307" max="2307" width="20.28515625" style="8" customWidth="1"/>
    <col min="2308" max="2308" width="11" style="8" customWidth="1"/>
    <col min="2309" max="2309" width="8.85546875" style="8" customWidth="1"/>
    <col min="2310" max="2310" width="0.85546875" style="8" customWidth="1"/>
    <col min="2311" max="2325" width="5.28515625" style="8" customWidth="1"/>
    <col min="2326" max="2326" width="8.5703125" style="8" customWidth="1"/>
    <col min="2327" max="2327" width="23.42578125" style="8" customWidth="1"/>
    <col min="2328" max="2328" width="10.7109375" style="8" customWidth="1"/>
    <col min="2329" max="2560" width="9.140625" style="8"/>
    <col min="2561" max="2561" width="1.5703125" style="8" customWidth="1"/>
    <col min="2562" max="2562" width="32" style="8" customWidth="1"/>
    <col min="2563" max="2563" width="20.28515625" style="8" customWidth="1"/>
    <col min="2564" max="2564" width="11" style="8" customWidth="1"/>
    <col min="2565" max="2565" width="8.85546875" style="8" customWidth="1"/>
    <col min="2566" max="2566" width="0.85546875" style="8" customWidth="1"/>
    <col min="2567" max="2581" width="5.28515625" style="8" customWidth="1"/>
    <col min="2582" max="2582" width="8.5703125" style="8" customWidth="1"/>
    <col min="2583" max="2583" width="23.42578125" style="8" customWidth="1"/>
    <col min="2584" max="2584" width="10.7109375" style="8" customWidth="1"/>
    <col min="2585" max="2816" width="9.140625" style="8"/>
    <col min="2817" max="2817" width="1.5703125" style="8" customWidth="1"/>
    <col min="2818" max="2818" width="32" style="8" customWidth="1"/>
    <col min="2819" max="2819" width="20.28515625" style="8" customWidth="1"/>
    <col min="2820" max="2820" width="11" style="8" customWidth="1"/>
    <col min="2821" max="2821" width="8.85546875" style="8" customWidth="1"/>
    <col min="2822" max="2822" width="0.85546875" style="8" customWidth="1"/>
    <col min="2823" max="2837" width="5.28515625" style="8" customWidth="1"/>
    <col min="2838" max="2838" width="8.5703125" style="8" customWidth="1"/>
    <col min="2839" max="2839" width="23.42578125" style="8" customWidth="1"/>
    <col min="2840" max="2840" width="10.7109375" style="8" customWidth="1"/>
    <col min="2841" max="3072" width="9.140625" style="8"/>
    <col min="3073" max="3073" width="1.5703125" style="8" customWidth="1"/>
    <col min="3074" max="3074" width="32" style="8" customWidth="1"/>
    <col min="3075" max="3075" width="20.28515625" style="8" customWidth="1"/>
    <col min="3076" max="3076" width="11" style="8" customWidth="1"/>
    <col min="3077" max="3077" width="8.85546875" style="8" customWidth="1"/>
    <col min="3078" max="3078" width="0.85546875" style="8" customWidth="1"/>
    <col min="3079" max="3093" width="5.28515625" style="8" customWidth="1"/>
    <col min="3094" max="3094" width="8.5703125" style="8" customWidth="1"/>
    <col min="3095" max="3095" width="23.42578125" style="8" customWidth="1"/>
    <col min="3096" max="3096" width="10.7109375" style="8" customWidth="1"/>
    <col min="3097" max="3328" width="9.140625" style="8"/>
    <col min="3329" max="3329" width="1.5703125" style="8" customWidth="1"/>
    <col min="3330" max="3330" width="32" style="8" customWidth="1"/>
    <col min="3331" max="3331" width="20.28515625" style="8" customWidth="1"/>
    <col min="3332" max="3332" width="11" style="8" customWidth="1"/>
    <col min="3333" max="3333" width="8.85546875" style="8" customWidth="1"/>
    <col min="3334" max="3334" width="0.85546875" style="8" customWidth="1"/>
    <col min="3335" max="3349" width="5.28515625" style="8" customWidth="1"/>
    <col min="3350" max="3350" width="8.5703125" style="8" customWidth="1"/>
    <col min="3351" max="3351" width="23.42578125" style="8" customWidth="1"/>
    <col min="3352" max="3352" width="10.7109375" style="8" customWidth="1"/>
    <col min="3353" max="3584" width="9.140625" style="8"/>
    <col min="3585" max="3585" width="1.5703125" style="8" customWidth="1"/>
    <col min="3586" max="3586" width="32" style="8" customWidth="1"/>
    <col min="3587" max="3587" width="20.28515625" style="8" customWidth="1"/>
    <col min="3588" max="3588" width="11" style="8" customWidth="1"/>
    <col min="3589" max="3589" width="8.85546875" style="8" customWidth="1"/>
    <col min="3590" max="3590" width="0.85546875" style="8" customWidth="1"/>
    <col min="3591" max="3605" width="5.28515625" style="8" customWidth="1"/>
    <col min="3606" max="3606" width="8.5703125" style="8" customWidth="1"/>
    <col min="3607" max="3607" width="23.42578125" style="8" customWidth="1"/>
    <col min="3608" max="3608" width="10.7109375" style="8" customWidth="1"/>
    <col min="3609" max="3840" width="9.140625" style="8"/>
    <col min="3841" max="3841" width="1.5703125" style="8" customWidth="1"/>
    <col min="3842" max="3842" width="32" style="8" customWidth="1"/>
    <col min="3843" max="3843" width="20.28515625" style="8" customWidth="1"/>
    <col min="3844" max="3844" width="11" style="8" customWidth="1"/>
    <col min="3845" max="3845" width="8.85546875" style="8" customWidth="1"/>
    <col min="3846" max="3846" width="0.85546875" style="8" customWidth="1"/>
    <col min="3847" max="3861" width="5.28515625" style="8" customWidth="1"/>
    <col min="3862" max="3862" width="8.5703125" style="8" customWidth="1"/>
    <col min="3863" max="3863" width="23.42578125" style="8" customWidth="1"/>
    <col min="3864" max="3864" width="10.7109375" style="8" customWidth="1"/>
    <col min="3865" max="4096" width="9.140625" style="8"/>
    <col min="4097" max="4097" width="1.5703125" style="8" customWidth="1"/>
    <col min="4098" max="4098" width="32" style="8" customWidth="1"/>
    <col min="4099" max="4099" width="20.28515625" style="8" customWidth="1"/>
    <col min="4100" max="4100" width="11" style="8" customWidth="1"/>
    <col min="4101" max="4101" width="8.85546875" style="8" customWidth="1"/>
    <col min="4102" max="4102" width="0.85546875" style="8" customWidth="1"/>
    <col min="4103" max="4117" width="5.28515625" style="8" customWidth="1"/>
    <col min="4118" max="4118" width="8.5703125" style="8" customWidth="1"/>
    <col min="4119" max="4119" width="23.42578125" style="8" customWidth="1"/>
    <col min="4120" max="4120" width="10.7109375" style="8" customWidth="1"/>
    <col min="4121" max="4352" width="9.140625" style="8"/>
    <col min="4353" max="4353" width="1.5703125" style="8" customWidth="1"/>
    <col min="4354" max="4354" width="32" style="8" customWidth="1"/>
    <col min="4355" max="4355" width="20.28515625" style="8" customWidth="1"/>
    <col min="4356" max="4356" width="11" style="8" customWidth="1"/>
    <col min="4357" max="4357" width="8.85546875" style="8" customWidth="1"/>
    <col min="4358" max="4358" width="0.85546875" style="8" customWidth="1"/>
    <col min="4359" max="4373" width="5.28515625" style="8" customWidth="1"/>
    <col min="4374" max="4374" width="8.5703125" style="8" customWidth="1"/>
    <col min="4375" max="4375" width="23.42578125" style="8" customWidth="1"/>
    <col min="4376" max="4376" width="10.7109375" style="8" customWidth="1"/>
    <col min="4377" max="4608" width="9.140625" style="8"/>
    <col min="4609" max="4609" width="1.5703125" style="8" customWidth="1"/>
    <col min="4610" max="4610" width="32" style="8" customWidth="1"/>
    <col min="4611" max="4611" width="20.28515625" style="8" customWidth="1"/>
    <col min="4612" max="4612" width="11" style="8" customWidth="1"/>
    <col min="4613" max="4613" width="8.85546875" style="8" customWidth="1"/>
    <col min="4614" max="4614" width="0.85546875" style="8" customWidth="1"/>
    <col min="4615" max="4629" width="5.28515625" style="8" customWidth="1"/>
    <col min="4630" max="4630" width="8.5703125" style="8" customWidth="1"/>
    <col min="4631" max="4631" width="23.42578125" style="8" customWidth="1"/>
    <col min="4632" max="4632" width="10.7109375" style="8" customWidth="1"/>
    <col min="4633" max="4864" width="9.140625" style="8"/>
    <col min="4865" max="4865" width="1.5703125" style="8" customWidth="1"/>
    <col min="4866" max="4866" width="32" style="8" customWidth="1"/>
    <col min="4867" max="4867" width="20.28515625" style="8" customWidth="1"/>
    <col min="4868" max="4868" width="11" style="8" customWidth="1"/>
    <col min="4869" max="4869" width="8.85546875" style="8" customWidth="1"/>
    <col min="4870" max="4870" width="0.85546875" style="8" customWidth="1"/>
    <col min="4871" max="4885" width="5.28515625" style="8" customWidth="1"/>
    <col min="4886" max="4886" width="8.5703125" style="8" customWidth="1"/>
    <col min="4887" max="4887" width="23.42578125" style="8" customWidth="1"/>
    <col min="4888" max="4888" width="10.7109375" style="8" customWidth="1"/>
    <col min="4889" max="5120" width="9.140625" style="8"/>
    <col min="5121" max="5121" width="1.5703125" style="8" customWidth="1"/>
    <col min="5122" max="5122" width="32" style="8" customWidth="1"/>
    <col min="5123" max="5123" width="20.28515625" style="8" customWidth="1"/>
    <col min="5124" max="5124" width="11" style="8" customWidth="1"/>
    <col min="5125" max="5125" width="8.85546875" style="8" customWidth="1"/>
    <col min="5126" max="5126" width="0.85546875" style="8" customWidth="1"/>
    <col min="5127" max="5141" width="5.28515625" style="8" customWidth="1"/>
    <col min="5142" max="5142" width="8.5703125" style="8" customWidth="1"/>
    <col min="5143" max="5143" width="23.42578125" style="8" customWidth="1"/>
    <col min="5144" max="5144" width="10.7109375" style="8" customWidth="1"/>
    <col min="5145" max="5376" width="9.140625" style="8"/>
    <col min="5377" max="5377" width="1.5703125" style="8" customWidth="1"/>
    <col min="5378" max="5378" width="32" style="8" customWidth="1"/>
    <col min="5379" max="5379" width="20.28515625" style="8" customWidth="1"/>
    <col min="5380" max="5380" width="11" style="8" customWidth="1"/>
    <col min="5381" max="5381" width="8.85546875" style="8" customWidth="1"/>
    <col min="5382" max="5382" width="0.85546875" style="8" customWidth="1"/>
    <col min="5383" max="5397" width="5.28515625" style="8" customWidth="1"/>
    <col min="5398" max="5398" width="8.5703125" style="8" customWidth="1"/>
    <col min="5399" max="5399" width="23.42578125" style="8" customWidth="1"/>
    <col min="5400" max="5400" width="10.7109375" style="8" customWidth="1"/>
    <col min="5401" max="5632" width="9.140625" style="8"/>
    <col min="5633" max="5633" width="1.5703125" style="8" customWidth="1"/>
    <col min="5634" max="5634" width="32" style="8" customWidth="1"/>
    <col min="5635" max="5635" width="20.28515625" style="8" customWidth="1"/>
    <col min="5636" max="5636" width="11" style="8" customWidth="1"/>
    <col min="5637" max="5637" width="8.85546875" style="8" customWidth="1"/>
    <col min="5638" max="5638" width="0.85546875" style="8" customWidth="1"/>
    <col min="5639" max="5653" width="5.28515625" style="8" customWidth="1"/>
    <col min="5654" max="5654" width="8.5703125" style="8" customWidth="1"/>
    <col min="5655" max="5655" width="23.42578125" style="8" customWidth="1"/>
    <col min="5656" max="5656" width="10.7109375" style="8" customWidth="1"/>
    <col min="5657" max="5888" width="9.140625" style="8"/>
    <col min="5889" max="5889" width="1.5703125" style="8" customWidth="1"/>
    <col min="5890" max="5890" width="32" style="8" customWidth="1"/>
    <col min="5891" max="5891" width="20.28515625" style="8" customWidth="1"/>
    <col min="5892" max="5892" width="11" style="8" customWidth="1"/>
    <col min="5893" max="5893" width="8.85546875" style="8" customWidth="1"/>
    <col min="5894" max="5894" width="0.85546875" style="8" customWidth="1"/>
    <col min="5895" max="5909" width="5.28515625" style="8" customWidth="1"/>
    <col min="5910" max="5910" width="8.5703125" style="8" customWidth="1"/>
    <col min="5911" max="5911" width="23.42578125" style="8" customWidth="1"/>
    <col min="5912" max="5912" width="10.7109375" style="8" customWidth="1"/>
    <col min="5913" max="6144" width="9.140625" style="8"/>
    <col min="6145" max="6145" width="1.5703125" style="8" customWidth="1"/>
    <col min="6146" max="6146" width="32" style="8" customWidth="1"/>
    <col min="6147" max="6147" width="20.28515625" style="8" customWidth="1"/>
    <col min="6148" max="6148" width="11" style="8" customWidth="1"/>
    <col min="6149" max="6149" width="8.85546875" style="8" customWidth="1"/>
    <col min="6150" max="6150" width="0.85546875" style="8" customWidth="1"/>
    <col min="6151" max="6165" width="5.28515625" style="8" customWidth="1"/>
    <col min="6166" max="6166" width="8.5703125" style="8" customWidth="1"/>
    <col min="6167" max="6167" width="23.42578125" style="8" customWidth="1"/>
    <col min="6168" max="6168" width="10.7109375" style="8" customWidth="1"/>
    <col min="6169" max="6400" width="9.140625" style="8"/>
    <col min="6401" max="6401" width="1.5703125" style="8" customWidth="1"/>
    <col min="6402" max="6402" width="32" style="8" customWidth="1"/>
    <col min="6403" max="6403" width="20.28515625" style="8" customWidth="1"/>
    <col min="6404" max="6404" width="11" style="8" customWidth="1"/>
    <col min="6405" max="6405" width="8.85546875" style="8" customWidth="1"/>
    <col min="6406" max="6406" width="0.85546875" style="8" customWidth="1"/>
    <col min="6407" max="6421" width="5.28515625" style="8" customWidth="1"/>
    <col min="6422" max="6422" width="8.5703125" style="8" customWidth="1"/>
    <col min="6423" max="6423" width="23.42578125" style="8" customWidth="1"/>
    <col min="6424" max="6424" width="10.7109375" style="8" customWidth="1"/>
    <col min="6425" max="6656" width="9.140625" style="8"/>
    <col min="6657" max="6657" width="1.5703125" style="8" customWidth="1"/>
    <col min="6658" max="6658" width="32" style="8" customWidth="1"/>
    <col min="6659" max="6659" width="20.28515625" style="8" customWidth="1"/>
    <col min="6660" max="6660" width="11" style="8" customWidth="1"/>
    <col min="6661" max="6661" width="8.85546875" style="8" customWidth="1"/>
    <col min="6662" max="6662" width="0.85546875" style="8" customWidth="1"/>
    <col min="6663" max="6677" width="5.28515625" style="8" customWidth="1"/>
    <col min="6678" max="6678" width="8.5703125" style="8" customWidth="1"/>
    <col min="6679" max="6679" width="23.42578125" style="8" customWidth="1"/>
    <col min="6680" max="6680" width="10.7109375" style="8" customWidth="1"/>
    <col min="6681" max="6912" width="9.140625" style="8"/>
    <col min="6913" max="6913" width="1.5703125" style="8" customWidth="1"/>
    <col min="6914" max="6914" width="32" style="8" customWidth="1"/>
    <col min="6915" max="6915" width="20.28515625" style="8" customWidth="1"/>
    <col min="6916" max="6916" width="11" style="8" customWidth="1"/>
    <col min="6917" max="6917" width="8.85546875" style="8" customWidth="1"/>
    <col min="6918" max="6918" width="0.85546875" style="8" customWidth="1"/>
    <col min="6919" max="6933" width="5.28515625" style="8" customWidth="1"/>
    <col min="6934" max="6934" width="8.5703125" style="8" customWidth="1"/>
    <col min="6935" max="6935" width="23.42578125" style="8" customWidth="1"/>
    <col min="6936" max="6936" width="10.7109375" style="8" customWidth="1"/>
    <col min="6937" max="7168" width="9.140625" style="8"/>
    <col min="7169" max="7169" width="1.5703125" style="8" customWidth="1"/>
    <col min="7170" max="7170" width="32" style="8" customWidth="1"/>
    <col min="7171" max="7171" width="20.28515625" style="8" customWidth="1"/>
    <col min="7172" max="7172" width="11" style="8" customWidth="1"/>
    <col min="7173" max="7173" width="8.85546875" style="8" customWidth="1"/>
    <col min="7174" max="7174" width="0.85546875" style="8" customWidth="1"/>
    <col min="7175" max="7189" width="5.28515625" style="8" customWidth="1"/>
    <col min="7190" max="7190" width="8.5703125" style="8" customWidth="1"/>
    <col min="7191" max="7191" width="23.42578125" style="8" customWidth="1"/>
    <col min="7192" max="7192" width="10.7109375" style="8" customWidth="1"/>
    <col min="7193" max="7424" width="9.140625" style="8"/>
    <col min="7425" max="7425" width="1.5703125" style="8" customWidth="1"/>
    <col min="7426" max="7426" width="32" style="8" customWidth="1"/>
    <col min="7427" max="7427" width="20.28515625" style="8" customWidth="1"/>
    <col min="7428" max="7428" width="11" style="8" customWidth="1"/>
    <col min="7429" max="7429" width="8.85546875" style="8" customWidth="1"/>
    <col min="7430" max="7430" width="0.85546875" style="8" customWidth="1"/>
    <col min="7431" max="7445" width="5.28515625" style="8" customWidth="1"/>
    <col min="7446" max="7446" width="8.5703125" style="8" customWidth="1"/>
    <col min="7447" max="7447" width="23.42578125" style="8" customWidth="1"/>
    <col min="7448" max="7448" width="10.7109375" style="8" customWidth="1"/>
    <col min="7449" max="7680" width="9.140625" style="8"/>
    <col min="7681" max="7681" width="1.5703125" style="8" customWidth="1"/>
    <col min="7682" max="7682" width="32" style="8" customWidth="1"/>
    <col min="7683" max="7683" width="20.28515625" style="8" customWidth="1"/>
    <col min="7684" max="7684" width="11" style="8" customWidth="1"/>
    <col min="7685" max="7685" width="8.85546875" style="8" customWidth="1"/>
    <col min="7686" max="7686" width="0.85546875" style="8" customWidth="1"/>
    <col min="7687" max="7701" width="5.28515625" style="8" customWidth="1"/>
    <col min="7702" max="7702" width="8.5703125" style="8" customWidth="1"/>
    <col min="7703" max="7703" width="23.42578125" style="8" customWidth="1"/>
    <col min="7704" max="7704" width="10.7109375" style="8" customWidth="1"/>
    <col min="7705" max="7936" width="9.140625" style="8"/>
    <col min="7937" max="7937" width="1.5703125" style="8" customWidth="1"/>
    <col min="7938" max="7938" width="32" style="8" customWidth="1"/>
    <col min="7939" max="7939" width="20.28515625" style="8" customWidth="1"/>
    <col min="7940" max="7940" width="11" style="8" customWidth="1"/>
    <col min="7941" max="7941" width="8.85546875" style="8" customWidth="1"/>
    <col min="7942" max="7942" width="0.85546875" style="8" customWidth="1"/>
    <col min="7943" max="7957" width="5.28515625" style="8" customWidth="1"/>
    <col min="7958" max="7958" width="8.5703125" style="8" customWidth="1"/>
    <col min="7959" max="7959" width="23.42578125" style="8" customWidth="1"/>
    <col min="7960" max="7960" width="10.7109375" style="8" customWidth="1"/>
    <col min="7961" max="8192" width="9.140625" style="8"/>
    <col min="8193" max="8193" width="1.5703125" style="8" customWidth="1"/>
    <col min="8194" max="8194" width="32" style="8" customWidth="1"/>
    <col min="8195" max="8195" width="20.28515625" style="8" customWidth="1"/>
    <col min="8196" max="8196" width="11" style="8" customWidth="1"/>
    <col min="8197" max="8197" width="8.85546875" style="8" customWidth="1"/>
    <col min="8198" max="8198" width="0.85546875" style="8" customWidth="1"/>
    <col min="8199" max="8213" width="5.28515625" style="8" customWidth="1"/>
    <col min="8214" max="8214" width="8.5703125" style="8" customWidth="1"/>
    <col min="8215" max="8215" width="23.42578125" style="8" customWidth="1"/>
    <col min="8216" max="8216" width="10.7109375" style="8" customWidth="1"/>
    <col min="8217" max="8448" width="9.140625" style="8"/>
    <col min="8449" max="8449" width="1.5703125" style="8" customWidth="1"/>
    <col min="8450" max="8450" width="32" style="8" customWidth="1"/>
    <col min="8451" max="8451" width="20.28515625" style="8" customWidth="1"/>
    <col min="8452" max="8452" width="11" style="8" customWidth="1"/>
    <col min="8453" max="8453" width="8.85546875" style="8" customWidth="1"/>
    <col min="8454" max="8454" width="0.85546875" style="8" customWidth="1"/>
    <col min="8455" max="8469" width="5.28515625" style="8" customWidth="1"/>
    <col min="8470" max="8470" width="8.5703125" style="8" customWidth="1"/>
    <col min="8471" max="8471" width="23.42578125" style="8" customWidth="1"/>
    <col min="8472" max="8472" width="10.7109375" style="8" customWidth="1"/>
    <col min="8473" max="8704" width="9.140625" style="8"/>
    <col min="8705" max="8705" width="1.5703125" style="8" customWidth="1"/>
    <col min="8706" max="8706" width="32" style="8" customWidth="1"/>
    <col min="8707" max="8707" width="20.28515625" style="8" customWidth="1"/>
    <col min="8708" max="8708" width="11" style="8" customWidth="1"/>
    <col min="8709" max="8709" width="8.85546875" style="8" customWidth="1"/>
    <col min="8710" max="8710" width="0.85546875" style="8" customWidth="1"/>
    <col min="8711" max="8725" width="5.28515625" style="8" customWidth="1"/>
    <col min="8726" max="8726" width="8.5703125" style="8" customWidth="1"/>
    <col min="8727" max="8727" width="23.42578125" style="8" customWidth="1"/>
    <col min="8728" max="8728" width="10.7109375" style="8" customWidth="1"/>
    <col min="8729" max="8960" width="9.140625" style="8"/>
    <col min="8961" max="8961" width="1.5703125" style="8" customWidth="1"/>
    <col min="8962" max="8962" width="32" style="8" customWidth="1"/>
    <col min="8963" max="8963" width="20.28515625" style="8" customWidth="1"/>
    <col min="8964" max="8964" width="11" style="8" customWidth="1"/>
    <col min="8965" max="8965" width="8.85546875" style="8" customWidth="1"/>
    <col min="8966" max="8966" width="0.85546875" style="8" customWidth="1"/>
    <col min="8967" max="8981" width="5.28515625" style="8" customWidth="1"/>
    <col min="8982" max="8982" width="8.5703125" style="8" customWidth="1"/>
    <col min="8983" max="8983" width="23.42578125" style="8" customWidth="1"/>
    <col min="8984" max="8984" width="10.7109375" style="8" customWidth="1"/>
    <col min="8985" max="9216" width="9.140625" style="8"/>
    <col min="9217" max="9217" width="1.5703125" style="8" customWidth="1"/>
    <col min="9218" max="9218" width="32" style="8" customWidth="1"/>
    <col min="9219" max="9219" width="20.28515625" style="8" customWidth="1"/>
    <col min="9220" max="9220" width="11" style="8" customWidth="1"/>
    <col min="9221" max="9221" width="8.85546875" style="8" customWidth="1"/>
    <col min="9222" max="9222" width="0.85546875" style="8" customWidth="1"/>
    <col min="9223" max="9237" width="5.28515625" style="8" customWidth="1"/>
    <col min="9238" max="9238" width="8.5703125" style="8" customWidth="1"/>
    <col min="9239" max="9239" width="23.42578125" style="8" customWidth="1"/>
    <col min="9240" max="9240" width="10.7109375" style="8" customWidth="1"/>
    <col min="9241" max="9472" width="9.140625" style="8"/>
    <col min="9473" max="9473" width="1.5703125" style="8" customWidth="1"/>
    <col min="9474" max="9474" width="32" style="8" customWidth="1"/>
    <col min="9475" max="9475" width="20.28515625" style="8" customWidth="1"/>
    <col min="9476" max="9476" width="11" style="8" customWidth="1"/>
    <col min="9477" max="9477" width="8.85546875" style="8" customWidth="1"/>
    <col min="9478" max="9478" width="0.85546875" style="8" customWidth="1"/>
    <col min="9479" max="9493" width="5.28515625" style="8" customWidth="1"/>
    <col min="9494" max="9494" width="8.5703125" style="8" customWidth="1"/>
    <col min="9495" max="9495" width="23.42578125" style="8" customWidth="1"/>
    <col min="9496" max="9496" width="10.7109375" style="8" customWidth="1"/>
    <col min="9497" max="9728" width="9.140625" style="8"/>
    <col min="9729" max="9729" width="1.5703125" style="8" customWidth="1"/>
    <col min="9730" max="9730" width="32" style="8" customWidth="1"/>
    <col min="9731" max="9731" width="20.28515625" style="8" customWidth="1"/>
    <col min="9732" max="9732" width="11" style="8" customWidth="1"/>
    <col min="9733" max="9733" width="8.85546875" style="8" customWidth="1"/>
    <col min="9734" max="9734" width="0.85546875" style="8" customWidth="1"/>
    <col min="9735" max="9749" width="5.28515625" style="8" customWidth="1"/>
    <col min="9750" max="9750" width="8.5703125" style="8" customWidth="1"/>
    <col min="9751" max="9751" width="23.42578125" style="8" customWidth="1"/>
    <col min="9752" max="9752" width="10.7109375" style="8" customWidth="1"/>
    <col min="9753" max="9984" width="9.140625" style="8"/>
    <col min="9985" max="9985" width="1.5703125" style="8" customWidth="1"/>
    <col min="9986" max="9986" width="32" style="8" customWidth="1"/>
    <col min="9987" max="9987" width="20.28515625" style="8" customWidth="1"/>
    <col min="9988" max="9988" width="11" style="8" customWidth="1"/>
    <col min="9989" max="9989" width="8.85546875" style="8" customWidth="1"/>
    <col min="9990" max="9990" width="0.85546875" style="8" customWidth="1"/>
    <col min="9991" max="10005" width="5.28515625" style="8" customWidth="1"/>
    <col min="10006" max="10006" width="8.5703125" style="8" customWidth="1"/>
    <col min="10007" max="10007" width="23.42578125" style="8" customWidth="1"/>
    <col min="10008" max="10008" width="10.7109375" style="8" customWidth="1"/>
    <col min="10009" max="10240" width="9.140625" style="8"/>
    <col min="10241" max="10241" width="1.5703125" style="8" customWidth="1"/>
    <col min="10242" max="10242" width="32" style="8" customWidth="1"/>
    <col min="10243" max="10243" width="20.28515625" style="8" customWidth="1"/>
    <col min="10244" max="10244" width="11" style="8" customWidth="1"/>
    <col min="10245" max="10245" width="8.85546875" style="8" customWidth="1"/>
    <col min="10246" max="10246" width="0.85546875" style="8" customWidth="1"/>
    <col min="10247" max="10261" width="5.28515625" style="8" customWidth="1"/>
    <col min="10262" max="10262" width="8.5703125" style="8" customWidth="1"/>
    <col min="10263" max="10263" width="23.42578125" style="8" customWidth="1"/>
    <col min="10264" max="10264" width="10.7109375" style="8" customWidth="1"/>
    <col min="10265" max="10496" width="9.140625" style="8"/>
    <col min="10497" max="10497" width="1.5703125" style="8" customWidth="1"/>
    <col min="10498" max="10498" width="32" style="8" customWidth="1"/>
    <col min="10499" max="10499" width="20.28515625" style="8" customWidth="1"/>
    <col min="10500" max="10500" width="11" style="8" customWidth="1"/>
    <col min="10501" max="10501" width="8.85546875" style="8" customWidth="1"/>
    <col min="10502" max="10502" width="0.85546875" style="8" customWidth="1"/>
    <col min="10503" max="10517" width="5.28515625" style="8" customWidth="1"/>
    <col min="10518" max="10518" width="8.5703125" style="8" customWidth="1"/>
    <col min="10519" max="10519" width="23.42578125" style="8" customWidth="1"/>
    <col min="10520" max="10520" width="10.7109375" style="8" customWidth="1"/>
    <col min="10521" max="10752" width="9.140625" style="8"/>
    <col min="10753" max="10753" width="1.5703125" style="8" customWidth="1"/>
    <col min="10754" max="10754" width="32" style="8" customWidth="1"/>
    <col min="10755" max="10755" width="20.28515625" style="8" customWidth="1"/>
    <col min="10756" max="10756" width="11" style="8" customWidth="1"/>
    <col min="10757" max="10757" width="8.85546875" style="8" customWidth="1"/>
    <col min="10758" max="10758" width="0.85546875" style="8" customWidth="1"/>
    <col min="10759" max="10773" width="5.28515625" style="8" customWidth="1"/>
    <col min="10774" max="10774" width="8.5703125" style="8" customWidth="1"/>
    <col min="10775" max="10775" width="23.42578125" style="8" customWidth="1"/>
    <col min="10776" max="10776" width="10.7109375" style="8" customWidth="1"/>
    <col min="10777" max="11008" width="9.140625" style="8"/>
    <col min="11009" max="11009" width="1.5703125" style="8" customWidth="1"/>
    <col min="11010" max="11010" width="32" style="8" customWidth="1"/>
    <col min="11011" max="11011" width="20.28515625" style="8" customWidth="1"/>
    <col min="11012" max="11012" width="11" style="8" customWidth="1"/>
    <col min="11013" max="11013" width="8.85546875" style="8" customWidth="1"/>
    <col min="11014" max="11014" width="0.85546875" style="8" customWidth="1"/>
    <col min="11015" max="11029" width="5.28515625" style="8" customWidth="1"/>
    <col min="11030" max="11030" width="8.5703125" style="8" customWidth="1"/>
    <col min="11031" max="11031" width="23.42578125" style="8" customWidth="1"/>
    <col min="11032" max="11032" width="10.7109375" style="8" customWidth="1"/>
    <col min="11033" max="11264" width="9.140625" style="8"/>
    <col min="11265" max="11265" width="1.5703125" style="8" customWidth="1"/>
    <col min="11266" max="11266" width="32" style="8" customWidth="1"/>
    <col min="11267" max="11267" width="20.28515625" style="8" customWidth="1"/>
    <col min="11268" max="11268" width="11" style="8" customWidth="1"/>
    <col min="11269" max="11269" width="8.85546875" style="8" customWidth="1"/>
    <col min="11270" max="11270" width="0.85546875" style="8" customWidth="1"/>
    <col min="11271" max="11285" width="5.28515625" style="8" customWidth="1"/>
    <col min="11286" max="11286" width="8.5703125" style="8" customWidth="1"/>
    <col min="11287" max="11287" width="23.42578125" style="8" customWidth="1"/>
    <col min="11288" max="11288" width="10.7109375" style="8" customWidth="1"/>
    <col min="11289" max="11520" width="9.140625" style="8"/>
    <col min="11521" max="11521" width="1.5703125" style="8" customWidth="1"/>
    <col min="11522" max="11522" width="32" style="8" customWidth="1"/>
    <col min="11523" max="11523" width="20.28515625" style="8" customWidth="1"/>
    <col min="11524" max="11524" width="11" style="8" customWidth="1"/>
    <col min="11525" max="11525" width="8.85546875" style="8" customWidth="1"/>
    <col min="11526" max="11526" width="0.85546875" style="8" customWidth="1"/>
    <col min="11527" max="11541" width="5.28515625" style="8" customWidth="1"/>
    <col min="11542" max="11542" width="8.5703125" style="8" customWidth="1"/>
    <col min="11543" max="11543" width="23.42578125" style="8" customWidth="1"/>
    <col min="11544" max="11544" width="10.7109375" style="8" customWidth="1"/>
    <col min="11545" max="11776" width="9.140625" style="8"/>
    <col min="11777" max="11777" width="1.5703125" style="8" customWidth="1"/>
    <col min="11778" max="11778" width="32" style="8" customWidth="1"/>
    <col min="11779" max="11779" width="20.28515625" style="8" customWidth="1"/>
    <col min="11780" max="11780" width="11" style="8" customWidth="1"/>
    <col min="11781" max="11781" width="8.85546875" style="8" customWidth="1"/>
    <col min="11782" max="11782" width="0.85546875" style="8" customWidth="1"/>
    <col min="11783" max="11797" width="5.28515625" style="8" customWidth="1"/>
    <col min="11798" max="11798" width="8.5703125" style="8" customWidth="1"/>
    <col min="11799" max="11799" width="23.42578125" style="8" customWidth="1"/>
    <col min="11800" max="11800" width="10.7109375" style="8" customWidth="1"/>
    <col min="11801" max="12032" width="9.140625" style="8"/>
    <col min="12033" max="12033" width="1.5703125" style="8" customWidth="1"/>
    <col min="12034" max="12034" width="32" style="8" customWidth="1"/>
    <col min="12035" max="12035" width="20.28515625" style="8" customWidth="1"/>
    <col min="12036" max="12036" width="11" style="8" customWidth="1"/>
    <col min="12037" max="12037" width="8.85546875" style="8" customWidth="1"/>
    <col min="12038" max="12038" width="0.85546875" style="8" customWidth="1"/>
    <col min="12039" max="12053" width="5.28515625" style="8" customWidth="1"/>
    <col min="12054" max="12054" width="8.5703125" style="8" customWidth="1"/>
    <col min="12055" max="12055" width="23.42578125" style="8" customWidth="1"/>
    <col min="12056" max="12056" width="10.7109375" style="8" customWidth="1"/>
    <col min="12057" max="12288" width="9.140625" style="8"/>
    <col min="12289" max="12289" width="1.5703125" style="8" customWidth="1"/>
    <col min="12290" max="12290" width="32" style="8" customWidth="1"/>
    <col min="12291" max="12291" width="20.28515625" style="8" customWidth="1"/>
    <col min="12292" max="12292" width="11" style="8" customWidth="1"/>
    <col min="12293" max="12293" width="8.85546875" style="8" customWidth="1"/>
    <col min="12294" max="12294" width="0.85546875" style="8" customWidth="1"/>
    <col min="12295" max="12309" width="5.28515625" style="8" customWidth="1"/>
    <col min="12310" max="12310" width="8.5703125" style="8" customWidth="1"/>
    <col min="12311" max="12311" width="23.42578125" style="8" customWidth="1"/>
    <col min="12312" max="12312" width="10.7109375" style="8" customWidth="1"/>
    <col min="12313" max="12544" width="9.140625" style="8"/>
    <col min="12545" max="12545" width="1.5703125" style="8" customWidth="1"/>
    <col min="12546" max="12546" width="32" style="8" customWidth="1"/>
    <col min="12547" max="12547" width="20.28515625" style="8" customWidth="1"/>
    <col min="12548" max="12548" width="11" style="8" customWidth="1"/>
    <col min="12549" max="12549" width="8.85546875" style="8" customWidth="1"/>
    <col min="12550" max="12550" width="0.85546875" style="8" customWidth="1"/>
    <col min="12551" max="12565" width="5.28515625" style="8" customWidth="1"/>
    <col min="12566" max="12566" width="8.5703125" style="8" customWidth="1"/>
    <col min="12567" max="12567" width="23.42578125" style="8" customWidth="1"/>
    <col min="12568" max="12568" width="10.7109375" style="8" customWidth="1"/>
    <col min="12569" max="12800" width="9.140625" style="8"/>
    <col min="12801" max="12801" width="1.5703125" style="8" customWidth="1"/>
    <col min="12802" max="12802" width="32" style="8" customWidth="1"/>
    <col min="12803" max="12803" width="20.28515625" style="8" customWidth="1"/>
    <col min="12804" max="12804" width="11" style="8" customWidth="1"/>
    <col min="12805" max="12805" width="8.85546875" style="8" customWidth="1"/>
    <col min="12806" max="12806" width="0.85546875" style="8" customWidth="1"/>
    <col min="12807" max="12821" width="5.28515625" style="8" customWidth="1"/>
    <col min="12822" max="12822" width="8.5703125" style="8" customWidth="1"/>
    <col min="12823" max="12823" width="23.42578125" style="8" customWidth="1"/>
    <col min="12824" max="12824" width="10.7109375" style="8" customWidth="1"/>
    <col min="12825" max="13056" width="9.140625" style="8"/>
    <col min="13057" max="13057" width="1.5703125" style="8" customWidth="1"/>
    <col min="13058" max="13058" width="32" style="8" customWidth="1"/>
    <col min="13059" max="13059" width="20.28515625" style="8" customWidth="1"/>
    <col min="13060" max="13060" width="11" style="8" customWidth="1"/>
    <col min="13061" max="13061" width="8.85546875" style="8" customWidth="1"/>
    <col min="13062" max="13062" width="0.85546875" style="8" customWidth="1"/>
    <col min="13063" max="13077" width="5.28515625" style="8" customWidth="1"/>
    <col min="13078" max="13078" width="8.5703125" style="8" customWidth="1"/>
    <col min="13079" max="13079" width="23.42578125" style="8" customWidth="1"/>
    <col min="13080" max="13080" width="10.7109375" style="8" customWidth="1"/>
    <col min="13081" max="13312" width="9.140625" style="8"/>
    <col min="13313" max="13313" width="1.5703125" style="8" customWidth="1"/>
    <col min="13314" max="13314" width="32" style="8" customWidth="1"/>
    <col min="13315" max="13315" width="20.28515625" style="8" customWidth="1"/>
    <col min="13316" max="13316" width="11" style="8" customWidth="1"/>
    <col min="13317" max="13317" width="8.85546875" style="8" customWidth="1"/>
    <col min="13318" max="13318" width="0.85546875" style="8" customWidth="1"/>
    <col min="13319" max="13333" width="5.28515625" style="8" customWidth="1"/>
    <col min="13334" max="13334" width="8.5703125" style="8" customWidth="1"/>
    <col min="13335" max="13335" width="23.42578125" style="8" customWidth="1"/>
    <col min="13336" max="13336" width="10.7109375" style="8" customWidth="1"/>
    <col min="13337" max="13568" width="9.140625" style="8"/>
    <col min="13569" max="13569" width="1.5703125" style="8" customWidth="1"/>
    <col min="13570" max="13570" width="32" style="8" customWidth="1"/>
    <col min="13571" max="13571" width="20.28515625" style="8" customWidth="1"/>
    <col min="13572" max="13572" width="11" style="8" customWidth="1"/>
    <col min="13573" max="13573" width="8.85546875" style="8" customWidth="1"/>
    <col min="13574" max="13574" width="0.85546875" style="8" customWidth="1"/>
    <col min="13575" max="13589" width="5.28515625" style="8" customWidth="1"/>
    <col min="13590" max="13590" width="8.5703125" style="8" customWidth="1"/>
    <col min="13591" max="13591" width="23.42578125" style="8" customWidth="1"/>
    <col min="13592" max="13592" width="10.7109375" style="8" customWidth="1"/>
    <col min="13593" max="13824" width="9.140625" style="8"/>
    <col min="13825" max="13825" width="1.5703125" style="8" customWidth="1"/>
    <col min="13826" max="13826" width="32" style="8" customWidth="1"/>
    <col min="13827" max="13827" width="20.28515625" style="8" customWidth="1"/>
    <col min="13828" max="13828" width="11" style="8" customWidth="1"/>
    <col min="13829" max="13829" width="8.85546875" style="8" customWidth="1"/>
    <col min="13830" max="13830" width="0.85546875" style="8" customWidth="1"/>
    <col min="13831" max="13845" width="5.28515625" style="8" customWidth="1"/>
    <col min="13846" max="13846" width="8.5703125" style="8" customWidth="1"/>
    <col min="13847" max="13847" width="23.42578125" style="8" customWidth="1"/>
    <col min="13848" max="13848" width="10.7109375" style="8" customWidth="1"/>
    <col min="13849" max="14080" width="9.140625" style="8"/>
    <col min="14081" max="14081" width="1.5703125" style="8" customWidth="1"/>
    <col min="14082" max="14082" width="32" style="8" customWidth="1"/>
    <col min="14083" max="14083" width="20.28515625" style="8" customWidth="1"/>
    <col min="14084" max="14084" width="11" style="8" customWidth="1"/>
    <col min="14085" max="14085" width="8.85546875" style="8" customWidth="1"/>
    <col min="14086" max="14086" width="0.85546875" style="8" customWidth="1"/>
    <col min="14087" max="14101" width="5.28515625" style="8" customWidth="1"/>
    <col min="14102" max="14102" width="8.5703125" style="8" customWidth="1"/>
    <col min="14103" max="14103" width="23.42578125" style="8" customWidth="1"/>
    <col min="14104" max="14104" width="10.7109375" style="8" customWidth="1"/>
    <col min="14105" max="14336" width="9.140625" style="8"/>
    <col min="14337" max="14337" width="1.5703125" style="8" customWidth="1"/>
    <col min="14338" max="14338" width="32" style="8" customWidth="1"/>
    <col min="14339" max="14339" width="20.28515625" style="8" customWidth="1"/>
    <col min="14340" max="14340" width="11" style="8" customWidth="1"/>
    <col min="14341" max="14341" width="8.85546875" style="8" customWidth="1"/>
    <col min="14342" max="14342" width="0.85546875" style="8" customWidth="1"/>
    <col min="14343" max="14357" width="5.28515625" style="8" customWidth="1"/>
    <col min="14358" max="14358" width="8.5703125" style="8" customWidth="1"/>
    <col min="14359" max="14359" width="23.42578125" style="8" customWidth="1"/>
    <col min="14360" max="14360" width="10.7109375" style="8" customWidth="1"/>
    <col min="14361" max="14592" width="9.140625" style="8"/>
    <col min="14593" max="14593" width="1.5703125" style="8" customWidth="1"/>
    <col min="14594" max="14594" width="32" style="8" customWidth="1"/>
    <col min="14595" max="14595" width="20.28515625" style="8" customWidth="1"/>
    <col min="14596" max="14596" width="11" style="8" customWidth="1"/>
    <col min="14597" max="14597" width="8.85546875" style="8" customWidth="1"/>
    <col min="14598" max="14598" width="0.85546875" style="8" customWidth="1"/>
    <col min="14599" max="14613" width="5.28515625" style="8" customWidth="1"/>
    <col min="14614" max="14614" width="8.5703125" style="8" customWidth="1"/>
    <col min="14615" max="14615" width="23.42578125" style="8" customWidth="1"/>
    <col min="14616" max="14616" width="10.7109375" style="8" customWidth="1"/>
    <col min="14617" max="14848" width="9.140625" style="8"/>
    <col min="14849" max="14849" width="1.5703125" style="8" customWidth="1"/>
    <col min="14850" max="14850" width="32" style="8" customWidth="1"/>
    <col min="14851" max="14851" width="20.28515625" style="8" customWidth="1"/>
    <col min="14852" max="14852" width="11" style="8" customWidth="1"/>
    <col min="14853" max="14853" width="8.85546875" style="8" customWidth="1"/>
    <col min="14854" max="14854" width="0.85546875" style="8" customWidth="1"/>
    <col min="14855" max="14869" width="5.28515625" style="8" customWidth="1"/>
    <col min="14870" max="14870" width="8.5703125" style="8" customWidth="1"/>
    <col min="14871" max="14871" width="23.42578125" style="8" customWidth="1"/>
    <col min="14872" max="14872" width="10.7109375" style="8" customWidth="1"/>
    <col min="14873" max="15104" width="9.140625" style="8"/>
    <col min="15105" max="15105" width="1.5703125" style="8" customWidth="1"/>
    <col min="15106" max="15106" width="32" style="8" customWidth="1"/>
    <col min="15107" max="15107" width="20.28515625" style="8" customWidth="1"/>
    <col min="15108" max="15108" width="11" style="8" customWidth="1"/>
    <col min="15109" max="15109" width="8.85546875" style="8" customWidth="1"/>
    <col min="15110" max="15110" width="0.85546875" style="8" customWidth="1"/>
    <col min="15111" max="15125" width="5.28515625" style="8" customWidth="1"/>
    <col min="15126" max="15126" width="8.5703125" style="8" customWidth="1"/>
    <col min="15127" max="15127" width="23.42578125" style="8" customWidth="1"/>
    <col min="15128" max="15128" width="10.7109375" style="8" customWidth="1"/>
    <col min="15129" max="15360" width="9.140625" style="8"/>
    <col min="15361" max="15361" width="1.5703125" style="8" customWidth="1"/>
    <col min="15362" max="15362" width="32" style="8" customWidth="1"/>
    <col min="15363" max="15363" width="20.28515625" style="8" customWidth="1"/>
    <col min="15364" max="15364" width="11" style="8" customWidth="1"/>
    <col min="15365" max="15365" width="8.85546875" style="8" customWidth="1"/>
    <col min="15366" max="15366" width="0.85546875" style="8" customWidth="1"/>
    <col min="15367" max="15381" width="5.28515625" style="8" customWidth="1"/>
    <col min="15382" max="15382" width="8.5703125" style="8" customWidth="1"/>
    <col min="15383" max="15383" width="23.42578125" style="8" customWidth="1"/>
    <col min="15384" max="15384" width="10.7109375" style="8" customWidth="1"/>
    <col min="15385" max="15616" width="9.140625" style="8"/>
    <col min="15617" max="15617" width="1.5703125" style="8" customWidth="1"/>
    <col min="15618" max="15618" width="32" style="8" customWidth="1"/>
    <col min="15619" max="15619" width="20.28515625" style="8" customWidth="1"/>
    <col min="15620" max="15620" width="11" style="8" customWidth="1"/>
    <col min="15621" max="15621" width="8.85546875" style="8" customWidth="1"/>
    <col min="15622" max="15622" width="0.85546875" style="8" customWidth="1"/>
    <col min="15623" max="15637" width="5.28515625" style="8" customWidth="1"/>
    <col min="15638" max="15638" width="8.5703125" style="8" customWidth="1"/>
    <col min="15639" max="15639" width="23.42578125" style="8" customWidth="1"/>
    <col min="15640" max="15640" width="10.7109375" style="8" customWidth="1"/>
    <col min="15641" max="15872" width="9.140625" style="8"/>
    <col min="15873" max="15873" width="1.5703125" style="8" customWidth="1"/>
    <col min="15874" max="15874" width="32" style="8" customWidth="1"/>
    <col min="15875" max="15875" width="20.28515625" style="8" customWidth="1"/>
    <col min="15876" max="15876" width="11" style="8" customWidth="1"/>
    <col min="15877" max="15877" width="8.85546875" style="8" customWidth="1"/>
    <col min="15878" max="15878" width="0.85546875" style="8" customWidth="1"/>
    <col min="15879" max="15893" width="5.28515625" style="8" customWidth="1"/>
    <col min="15894" max="15894" width="8.5703125" style="8" customWidth="1"/>
    <col min="15895" max="15895" width="23.42578125" style="8" customWidth="1"/>
    <col min="15896" max="15896" width="10.7109375" style="8" customWidth="1"/>
    <col min="15897" max="16128" width="9.140625" style="8"/>
    <col min="16129" max="16129" width="1.5703125" style="8" customWidth="1"/>
    <col min="16130" max="16130" width="32" style="8" customWidth="1"/>
    <col min="16131" max="16131" width="20.28515625" style="8" customWidth="1"/>
    <col min="16132" max="16132" width="11" style="8" customWidth="1"/>
    <col min="16133" max="16133" width="8.85546875" style="8" customWidth="1"/>
    <col min="16134" max="16134" width="0.85546875" style="8" customWidth="1"/>
    <col min="16135" max="16149" width="5.28515625" style="8" customWidth="1"/>
    <col min="16150" max="16150" width="8.5703125" style="8" customWidth="1"/>
    <col min="16151" max="16151" width="23.42578125" style="8" customWidth="1"/>
    <col min="16152" max="16152" width="10.7109375" style="8" customWidth="1"/>
    <col min="16153" max="16384" width="9.140625" style="8"/>
  </cols>
  <sheetData>
    <row r="1" spans="1:32" customFormat="1" ht="18.75" x14ac:dyDescent="0.3">
      <c r="A1" s="1"/>
      <c r="B1" s="114" t="s">
        <v>81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85"/>
      <c r="Z1" s="85"/>
      <c r="AA1" s="85"/>
      <c r="AB1" s="85"/>
      <c r="AC1" s="85"/>
      <c r="AD1" s="85"/>
    </row>
    <row r="2" spans="1:32" customFormat="1" x14ac:dyDescent="0.25">
      <c r="A2" s="1"/>
      <c r="B2" s="10" t="s">
        <v>35</v>
      </c>
      <c r="C2" s="63" t="s">
        <v>59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3"/>
      <c r="X2" s="26"/>
      <c r="Y2" s="85"/>
      <c r="Z2" s="85"/>
      <c r="AA2" s="85"/>
      <c r="AB2" s="85"/>
      <c r="AC2" s="85"/>
      <c r="AD2" s="85"/>
    </row>
    <row r="3" spans="1:32" customFormat="1" x14ac:dyDescent="0.25">
      <c r="A3" s="1"/>
      <c r="B3" s="64" t="s">
        <v>84</v>
      </c>
      <c r="C3" s="22" t="s">
        <v>82</v>
      </c>
      <c r="D3" s="65" t="s">
        <v>64</v>
      </c>
      <c r="E3" s="66" t="s">
        <v>1</v>
      </c>
      <c r="F3" s="24"/>
      <c r="G3" s="67" t="s">
        <v>65</v>
      </c>
      <c r="H3" s="68" t="s">
        <v>66</v>
      </c>
      <c r="I3" s="68" t="s">
        <v>32</v>
      </c>
      <c r="J3" s="17" t="s">
        <v>67</v>
      </c>
      <c r="K3" s="69" t="s">
        <v>68</v>
      </c>
      <c r="L3" s="69" t="s">
        <v>83</v>
      </c>
      <c r="M3" s="67" t="s">
        <v>69</v>
      </c>
      <c r="N3" s="67" t="s">
        <v>31</v>
      </c>
      <c r="O3" s="68" t="s">
        <v>70</v>
      </c>
      <c r="P3" s="67" t="s">
        <v>66</v>
      </c>
      <c r="Q3" s="67" t="s">
        <v>17</v>
      </c>
      <c r="R3" s="67">
        <v>1</v>
      </c>
      <c r="S3" s="67">
        <v>2</v>
      </c>
      <c r="T3" s="67">
        <v>3</v>
      </c>
      <c r="U3" s="67" t="s">
        <v>71</v>
      </c>
      <c r="V3" s="17" t="s">
        <v>22</v>
      </c>
      <c r="W3" s="16" t="s">
        <v>73</v>
      </c>
      <c r="X3" s="16" t="s">
        <v>74</v>
      </c>
      <c r="Y3" s="85"/>
      <c r="Z3" s="85"/>
      <c r="AA3" s="85"/>
      <c r="AB3" s="85"/>
      <c r="AC3" s="85"/>
      <c r="AD3" s="85"/>
    </row>
    <row r="4" spans="1:32" customFormat="1" x14ac:dyDescent="0.25">
      <c r="A4" s="1"/>
      <c r="B4" s="108" t="s">
        <v>89</v>
      </c>
      <c r="C4" s="107" t="s">
        <v>85</v>
      </c>
      <c r="D4" s="108" t="s">
        <v>86</v>
      </c>
      <c r="E4" s="109" t="s">
        <v>37</v>
      </c>
      <c r="F4" s="24"/>
      <c r="G4" s="110"/>
      <c r="H4" s="110"/>
      <c r="I4" s="111">
        <v>1</v>
      </c>
      <c r="J4" s="112" t="s">
        <v>87</v>
      </c>
      <c r="K4" s="112"/>
      <c r="L4" s="110"/>
      <c r="M4" s="111">
        <v>1</v>
      </c>
      <c r="N4" s="110"/>
      <c r="O4" s="111"/>
      <c r="P4" s="110"/>
      <c r="Q4" s="111"/>
      <c r="R4" s="111"/>
      <c r="S4" s="111"/>
      <c r="T4" s="111"/>
      <c r="U4" s="111"/>
      <c r="V4" s="113"/>
      <c r="W4" s="106" t="s">
        <v>88</v>
      </c>
      <c r="X4" s="110">
        <v>350</v>
      </c>
      <c r="Y4" s="85"/>
      <c r="Z4" s="85"/>
      <c r="AA4" s="85"/>
      <c r="AB4" s="85"/>
      <c r="AC4" s="85"/>
      <c r="AD4" s="85"/>
    </row>
    <row r="5" spans="1:32" customFormat="1" x14ac:dyDescent="0.25">
      <c r="A5" s="9"/>
      <c r="B5" s="95"/>
      <c r="C5" s="96"/>
      <c r="D5" s="98"/>
      <c r="E5" s="99"/>
      <c r="F5" s="100"/>
      <c r="G5" s="96"/>
      <c r="H5" s="96"/>
      <c r="I5" s="96"/>
      <c r="J5" s="102"/>
      <c r="K5" s="102"/>
      <c r="L5" s="102"/>
      <c r="M5" s="96"/>
      <c r="N5" s="96"/>
      <c r="O5" s="96"/>
      <c r="P5" s="96"/>
      <c r="Q5" s="96"/>
      <c r="R5" s="96"/>
      <c r="S5" s="96"/>
      <c r="T5" s="96"/>
      <c r="U5" s="96"/>
      <c r="V5" s="96"/>
      <c r="W5" s="98"/>
      <c r="X5" s="103"/>
      <c r="Y5" s="85"/>
      <c r="Z5" s="85"/>
      <c r="AA5" s="85"/>
      <c r="AB5" s="85"/>
      <c r="AC5" s="85"/>
      <c r="AD5" s="85"/>
    </row>
    <row r="6" spans="1:32" ht="18.75" x14ac:dyDescent="0.2">
      <c r="A6" s="1"/>
      <c r="B6" s="115" t="s">
        <v>61</v>
      </c>
      <c r="C6" s="60"/>
      <c r="D6" s="61"/>
      <c r="E6" s="61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1"/>
      <c r="X6" s="62"/>
      <c r="Y6" s="24"/>
      <c r="Z6" s="24"/>
      <c r="AA6" s="24"/>
      <c r="AB6" s="24"/>
      <c r="AC6" s="24"/>
      <c r="AD6" s="24"/>
      <c r="AE6" s="24"/>
      <c r="AF6" s="24"/>
    </row>
    <row r="7" spans="1:32" s="23" customFormat="1" ht="15" customHeight="1" x14ac:dyDescent="0.2">
      <c r="A7" s="9"/>
      <c r="B7" s="64" t="s">
        <v>62</v>
      </c>
      <c r="C7" s="22" t="s">
        <v>63</v>
      </c>
      <c r="D7" s="65" t="s">
        <v>64</v>
      </c>
      <c r="E7" s="66" t="s">
        <v>1</v>
      </c>
      <c r="F7" s="35"/>
      <c r="G7" s="67" t="s">
        <v>65</v>
      </c>
      <c r="H7" s="68" t="s">
        <v>66</v>
      </c>
      <c r="I7" s="68" t="s">
        <v>32</v>
      </c>
      <c r="J7" s="17" t="s">
        <v>67</v>
      </c>
      <c r="K7" s="69" t="s">
        <v>68</v>
      </c>
      <c r="L7" s="69"/>
      <c r="M7" s="67" t="s">
        <v>69</v>
      </c>
      <c r="N7" s="67" t="s">
        <v>31</v>
      </c>
      <c r="O7" s="68" t="s">
        <v>70</v>
      </c>
      <c r="P7" s="67" t="s">
        <v>66</v>
      </c>
      <c r="Q7" s="67" t="s">
        <v>17</v>
      </c>
      <c r="R7" s="67">
        <v>1</v>
      </c>
      <c r="S7" s="67">
        <v>2</v>
      </c>
      <c r="T7" s="67">
        <v>3</v>
      </c>
      <c r="U7" s="67" t="s">
        <v>71</v>
      </c>
      <c r="V7" s="17" t="s">
        <v>72</v>
      </c>
      <c r="W7" s="16" t="s">
        <v>73</v>
      </c>
      <c r="X7" s="16" t="s">
        <v>74</v>
      </c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">
      <c r="A8" s="9"/>
      <c r="B8" s="70" t="s">
        <v>78</v>
      </c>
      <c r="C8" s="71" t="s">
        <v>79</v>
      </c>
      <c r="D8" s="70" t="s">
        <v>75</v>
      </c>
      <c r="E8" s="72" t="s">
        <v>37</v>
      </c>
      <c r="F8" s="35"/>
      <c r="G8" s="73">
        <v>1</v>
      </c>
      <c r="H8" s="73"/>
      <c r="I8" s="73"/>
      <c r="J8" s="74" t="s">
        <v>76</v>
      </c>
      <c r="K8" s="74">
        <v>5</v>
      </c>
      <c r="L8" s="75"/>
      <c r="M8" s="75">
        <v>1</v>
      </c>
      <c r="N8" s="74"/>
      <c r="O8" s="75"/>
      <c r="P8" s="75"/>
      <c r="Q8" s="75"/>
      <c r="R8" s="75"/>
      <c r="S8" s="75"/>
      <c r="T8" s="75"/>
      <c r="U8" s="75"/>
      <c r="V8" s="76"/>
      <c r="W8" s="72" t="s">
        <v>90</v>
      </c>
      <c r="X8" s="48">
        <v>1244</v>
      </c>
      <c r="Y8" s="24"/>
      <c r="Z8" s="24"/>
      <c r="AA8" s="24"/>
      <c r="AB8" s="24"/>
      <c r="AC8" s="24"/>
      <c r="AD8" s="24"/>
      <c r="AE8" s="24"/>
      <c r="AF8" s="24"/>
    </row>
    <row r="9" spans="1:32" customFormat="1" x14ac:dyDescent="0.25">
      <c r="A9" s="9"/>
      <c r="B9" s="77" t="s">
        <v>77</v>
      </c>
      <c r="C9" s="78" t="s">
        <v>80</v>
      </c>
      <c r="D9" s="79"/>
      <c r="E9" s="80"/>
      <c r="F9" s="81"/>
      <c r="G9" s="82"/>
      <c r="H9" s="80"/>
      <c r="I9" s="83"/>
      <c r="J9" s="80"/>
      <c r="K9" s="80"/>
      <c r="L9" s="80"/>
      <c r="M9" s="80"/>
      <c r="N9" s="80"/>
      <c r="O9" s="80"/>
      <c r="P9" s="80"/>
      <c r="Q9" s="80"/>
      <c r="R9" s="78"/>
      <c r="S9" s="80"/>
      <c r="T9" s="80"/>
      <c r="U9" s="80"/>
      <c r="V9" s="80"/>
      <c r="W9" s="78"/>
      <c r="X9" s="84"/>
      <c r="Y9" s="85"/>
      <c r="Z9" s="85"/>
      <c r="AA9" s="85"/>
      <c r="AB9" s="85"/>
      <c r="AC9" s="85"/>
      <c r="AD9" s="85"/>
    </row>
    <row r="10" spans="1:32" customFormat="1" x14ac:dyDescent="0.25">
      <c r="A10" s="9"/>
      <c r="B10" s="86"/>
      <c r="C10" s="87"/>
      <c r="D10" s="88"/>
      <c r="E10" s="89"/>
      <c r="F10" s="89"/>
      <c r="G10" s="87"/>
      <c r="H10" s="90"/>
      <c r="I10" s="90"/>
      <c r="J10" s="90"/>
      <c r="K10" s="90"/>
      <c r="L10" s="90"/>
      <c r="M10" s="87"/>
      <c r="N10" s="90"/>
      <c r="O10" s="90"/>
      <c r="P10" s="90"/>
      <c r="Q10" s="90"/>
      <c r="R10" s="87"/>
      <c r="S10" s="90"/>
      <c r="T10" s="90"/>
      <c r="U10" s="90"/>
      <c r="V10" s="90"/>
      <c r="W10" s="87"/>
      <c r="X10" s="91"/>
      <c r="Y10" s="85"/>
      <c r="Z10" s="85"/>
      <c r="AA10" s="85"/>
      <c r="AB10" s="85"/>
      <c r="AC10" s="85"/>
      <c r="AD10" s="85"/>
    </row>
    <row r="11" spans="1:32" s="23" customFormat="1" ht="15" customHeight="1" x14ac:dyDescent="0.25">
      <c r="A11" s="9"/>
      <c r="B11" s="92"/>
      <c r="C11" s="32"/>
      <c r="D11" s="92"/>
      <c r="E11" s="93"/>
      <c r="F11" s="29"/>
      <c r="G11" s="32"/>
      <c r="H11" s="35"/>
      <c r="I11" s="32"/>
      <c r="J11" s="24"/>
      <c r="K11" s="24"/>
      <c r="L11" s="24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92"/>
      <c r="X11" s="32"/>
      <c r="Y11" s="24"/>
      <c r="Z11" s="24"/>
      <c r="AA11" s="24"/>
      <c r="AB11" s="24"/>
      <c r="AC11" s="24"/>
      <c r="AD11" s="24"/>
      <c r="AE11" s="24"/>
      <c r="AF11" s="24"/>
    </row>
    <row r="12" spans="1:32" s="23" customFormat="1" ht="15" customHeight="1" x14ac:dyDescent="0.25">
      <c r="A12" s="9">
        <v>1</v>
      </c>
      <c r="B12" s="97"/>
      <c r="C12" s="35"/>
      <c r="D12" s="97"/>
      <c r="E12" s="104"/>
      <c r="F12" s="105"/>
      <c r="G12" s="35"/>
      <c r="H12" s="35"/>
      <c r="I12" s="35"/>
      <c r="J12" s="101"/>
      <c r="K12" s="101"/>
      <c r="L12" s="101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97"/>
      <c r="X12" s="35"/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5">
      <c r="A13" s="9">
        <v>2</v>
      </c>
      <c r="B13" s="97"/>
      <c r="C13" s="35"/>
      <c r="D13" s="97"/>
      <c r="E13" s="104"/>
      <c r="F13" s="105"/>
      <c r="G13" s="35"/>
      <c r="H13" s="35"/>
      <c r="I13" s="35"/>
      <c r="J13" s="101"/>
      <c r="K13" s="101"/>
      <c r="L13" s="101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97"/>
      <c r="X13" s="35"/>
      <c r="Y13" s="24"/>
      <c r="Z13" s="24"/>
      <c r="AA13" s="24"/>
      <c r="AB13" s="24"/>
      <c r="AC13" s="24"/>
      <c r="AD13" s="24"/>
      <c r="AE13" s="24"/>
      <c r="AF13" s="24"/>
    </row>
    <row r="14" spans="1:32" s="23" customFormat="1" ht="15" customHeight="1" x14ac:dyDescent="0.25">
      <c r="A14" s="9">
        <v>3</v>
      </c>
      <c r="B14" s="97"/>
      <c r="C14" s="35"/>
      <c r="D14" s="97"/>
      <c r="E14" s="104"/>
      <c r="F14" s="29"/>
      <c r="G14" s="35"/>
      <c r="H14" s="35"/>
      <c r="I14" s="35"/>
      <c r="J14" s="101"/>
      <c r="K14" s="101"/>
      <c r="L14" s="101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97"/>
      <c r="X14" s="35"/>
      <c r="Y14" s="24"/>
      <c r="Z14" s="24"/>
      <c r="AA14" s="24"/>
      <c r="AB14" s="24"/>
      <c r="AC14" s="24"/>
      <c r="AD14" s="24"/>
      <c r="AE14" s="24"/>
      <c r="AF14" s="24"/>
    </row>
    <row r="15" spans="1:32" s="23" customFormat="1" ht="15" customHeight="1" x14ac:dyDescent="0.25">
      <c r="A15" s="9">
        <v>4</v>
      </c>
      <c r="B15" s="97"/>
      <c r="C15" s="35"/>
      <c r="D15" s="97"/>
      <c r="E15" s="104"/>
      <c r="F15" s="29"/>
      <c r="G15" s="35"/>
      <c r="H15" s="35"/>
      <c r="I15" s="35"/>
      <c r="J15" s="101"/>
      <c r="K15" s="101"/>
      <c r="L15" s="101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97"/>
      <c r="X15" s="35"/>
      <c r="Y15" s="24"/>
      <c r="Z15" s="24"/>
      <c r="AA15" s="24"/>
      <c r="AB15" s="24"/>
      <c r="AC15" s="24"/>
      <c r="AD15" s="24"/>
      <c r="AE15" s="24"/>
      <c r="AF15" s="24"/>
    </row>
    <row r="16" spans="1:32" s="23" customFormat="1" ht="15" customHeight="1" x14ac:dyDescent="0.25">
      <c r="A16" s="9">
        <v>5</v>
      </c>
      <c r="B16" s="97"/>
      <c r="C16" s="35"/>
      <c r="D16" s="97"/>
      <c r="E16" s="104"/>
      <c r="F16" s="29"/>
      <c r="G16" s="35"/>
      <c r="H16" s="35"/>
      <c r="I16" s="35"/>
      <c r="J16" s="101"/>
      <c r="K16" s="101"/>
      <c r="L16" s="101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97"/>
      <c r="X16" s="35"/>
      <c r="Y16" s="24"/>
      <c r="Z16" s="24"/>
      <c r="AA16" s="24"/>
      <c r="AB16" s="24"/>
      <c r="AC16" s="24"/>
      <c r="AD16" s="24"/>
      <c r="AE16" s="24"/>
      <c r="AF16" s="24"/>
    </row>
    <row r="17" spans="1:32" s="23" customFormat="1" ht="15" customHeight="1" x14ac:dyDescent="0.25">
      <c r="A17" s="9">
        <v>6</v>
      </c>
      <c r="B17" s="97"/>
      <c r="C17" s="35"/>
      <c r="D17" s="97"/>
      <c r="E17" s="104"/>
      <c r="F17" s="105"/>
      <c r="G17" s="35"/>
      <c r="H17" s="35"/>
      <c r="I17" s="35"/>
      <c r="J17" s="101"/>
      <c r="K17" s="101"/>
      <c r="L17" s="101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97"/>
      <c r="X17" s="35"/>
      <c r="Y17" s="24"/>
      <c r="Z17" s="24"/>
      <c r="AA17" s="24"/>
      <c r="AB17" s="24"/>
      <c r="AC17" s="24"/>
      <c r="AD17" s="24"/>
      <c r="AE17" s="24"/>
      <c r="AF17" s="24"/>
    </row>
    <row r="18" spans="1:32" s="23" customFormat="1" ht="15" customHeight="1" x14ac:dyDescent="0.25">
      <c r="A18" s="9">
        <v>7</v>
      </c>
      <c r="B18" s="97"/>
      <c r="C18" s="35"/>
      <c r="D18" s="97"/>
      <c r="E18" s="104"/>
      <c r="F18" s="105"/>
      <c r="G18" s="35"/>
      <c r="H18" s="35"/>
      <c r="I18" s="35"/>
      <c r="J18" s="101"/>
      <c r="K18" s="101"/>
      <c r="L18" s="101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97"/>
      <c r="X18" s="35"/>
      <c r="Y18" s="24"/>
      <c r="Z18" s="24"/>
      <c r="AA18" s="24"/>
      <c r="AB18" s="24"/>
      <c r="AC18" s="24"/>
      <c r="AD18" s="24"/>
      <c r="AE18" s="24"/>
      <c r="AF18" s="24"/>
    </row>
    <row r="19" spans="1:32" s="23" customFormat="1" ht="15" customHeight="1" x14ac:dyDescent="0.25">
      <c r="A19" s="9">
        <v>8</v>
      </c>
      <c r="B19" s="92"/>
      <c r="C19" s="32"/>
      <c r="D19" s="92"/>
      <c r="E19" s="93"/>
      <c r="F19" s="29"/>
      <c r="G19" s="32"/>
      <c r="H19" s="35"/>
      <c r="I19" s="32"/>
      <c r="J19" s="24"/>
      <c r="K19" s="24"/>
      <c r="L19" s="24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92"/>
      <c r="X19" s="32"/>
      <c r="Y19" s="24"/>
      <c r="Z19" s="24"/>
      <c r="AA19" s="24"/>
      <c r="AB19" s="24"/>
      <c r="AC19" s="24"/>
      <c r="AD19" s="24"/>
      <c r="AE19" s="24"/>
      <c r="AF19" s="24"/>
    </row>
    <row r="20" spans="1:32" s="23" customFormat="1" ht="15" customHeight="1" x14ac:dyDescent="0.25">
      <c r="A20" s="9"/>
      <c r="B20" s="92"/>
      <c r="C20" s="32"/>
      <c r="D20" s="92"/>
      <c r="E20" s="93"/>
      <c r="F20" s="29"/>
      <c r="G20" s="32"/>
      <c r="H20" s="35"/>
      <c r="I20" s="32"/>
      <c r="J20" s="24"/>
      <c r="K20" s="24"/>
      <c r="L20" s="24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92"/>
      <c r="X20" s="32"/>
      <c r="Y20" s="24"/>
      <c r="Z20" s="24"/>
      <c r="AA20" s="24"/>
      <c r="AB20" s="24"/>
      <c r="AC20" s="24"/>
      <c r="AD20" s="24"/>
      <c r="AE20" s="24"/>
      <c r="AF20" s="24"/>
    </row>
    <row r="21" spans="1:32" s="23" customFormat="1" ht="15" customHeight="1" x14ac:dyDescent="0.25">
      <c r="A21" s="9"/>
      <c r="B21" s="92"/>
      <c r="C21" s="32"/>
      <c r="D21" s="92"/>
      <c r="E21" s="93"/>
      <c r="F21" s="29"/>
      <c r="G21" s="32"/>
      <c r="H21" s="35"/>
      <c r="I21" s="32"/>
      <c r="J21" s="24"/>
      <c r="K21" s="24"/>
      <c r="L21" s="24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92"/>
      <c r="X21" s="32"/>
      <c r="Y21" s="24"/>
      <c r="Z21" s="24"/>
      <c r="AA21" s="24"/>
      <c r="AB21" s="24"/>
      <c r="AC21" s="24"/>
      <c r="AD21" s="24"/>
      <c r="AE21" s="24"/>
      <c r="AF21" s="24"/>
    </row>
    <row r="22" spans="1:32" s="23" customFormat="1" ht="15" customHeight="1" x14ac:dyDescent="0.25">
      <c r="A22" s="9"/>
      <c r="B22" s="92"/>
      <c r="C22" s="32"/>
      <c r="D22" s="92"/>
      <c r="E22" s="93"/>
      <c r="F22" s="29"/>
      <c r="G22" s="32"/>
      <c r="H22" s="35"/>
      <c r="I22" s="32"/>
      <c r="J22" s="24"/>
      <c r="K22" s="24"/>
      <c r="L22" s="24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92"/>
      <c r="X22" s="32"/>
      <c r="Y22" s="24"/>
      <c r="Z22" s="24"/>
      <c r="AA22" s="24"/>
      <c r="AB22" s="24"/>
      <c r="AC22" s="24"/>
      <c r="AD22" s="24"/>
      <c r="AE22" s="24"/>
      <c r="AF22" s="24"/>
    </row>
    <row r="23" spans="1:32" s="23" customFormat="1" ht="15" customHeight="1" x14ac:dyDescent="0.25">
      <c r="A23" s="9"/>
      <c r="B23" s="92"/>
      <c r="C23" s="32"/>
      <c r="D23" s="92"/>
      <c r="E23" s="93"/>
      <c r="F23" s="29"/>
      <c r="G23" s="32"/>
      <c r="H23" s="35"/>
      <c r="I23" s="32"/>
      <c r="J23" s="24"/>
      <c r="K23" s="24"/>
      <c r="L23" s="24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92"/>
      <c r="X23" s="32"/>
      <c r="Y23" s="24"/>
      <c r="Z23" s="24"/>
      <c r="AA23" s="24"/>
      <c r="AB23" s="24"/>
      <c r="AC23" s="24"/>
      <c r="AD23" s="24"/>
      <c r="AE23" s="24"/>
      <c r="AF23" s="24"/>
    </row>
    <row r="24" spans="1:32" s="23" customFormat="1" ht="15" customHeight="1" x14ac:dyDescent="0.25">
      <c r="A24" s="9"/>
      <c r="B24" s="92"/>
      <c r="C24" s="32"/>
      <c r="D24" s="92"/>
      <c r="E24" s="93"/>
      <c r="F24" s="29"/>
      <c r="G24" s="32"/>
      <c r="H24" s="35"/>
      <c r="I24" s="32"/>
      <c r="J24" s="24"/>
      <c r="K24" s="24"/>
      <c r="L24" s="24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92"/>
      <c r="X24" s="32"/>
      <c r="Y24" s="24"/>
      <c r="Z24" s="24"/>
      <c r="AA24" s="24"/>
      <c r="AB24" s="24"/>
      <c r="AC24" s="24"/>
      <c r="AD24" s="24"/>
      <c r="AE24" s="24"/>
      <c r="AF24" s="24"/>
    </row>
    <row r="25" spans="1:32" s="23" customFormat="1" ht="15" customHeight="1" x14ac:dyDescent="0.25">
      <c r="A25" s="9"/>
      <c r="B25" s="92"/>
      <c r="C25" s="32"/>
      <c r="D25" s="92"/>
      <c r="E25" s="93"/>
      <c r="F25" s="29"/>
      <c r="G25" s="32"/>
      <c r="H25" s="35"/>
      <c r="I25" s="32"/>
      <c r="J25" s="24"/>
      <c r="K25" s="24"/>
      <c r="L25" s="24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92"/>
      <c r="X25" s="32"/>
      <c r="Y25" s="24"/>
      <c r="Z25" s="24"/>
      <c r="AA25" s="24"/>
      <c r="AB25" s="24"/>
      <c r="AC25" s="24"/>
      <c r="AD25" s="24"/>
      <c r="AE25" s="24"/>
      <c r="AF25" s="24"/>
    </row>
    <row r="26" spans="1:32" s="23" customFormat="1" ht="15" customHeight="1" x14ac:dyDescent="0.25">
      <c r="A26" s="9"/>
      <c r="B26" s="92"/>
      <c r="C26" s="32"/>
      <c r="D26" s="92"/>
      <c r="E26" s="93"/>
      <c r="F26" s="29"/>
      <c r="G26" s="32"/>
      <c r="H26" s="35"/>
      <c r="I26" s="32"/>
      <c r="J26" s="24"/>
      <c r="K26" s="24"/>
      <c r="L26" s="24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92"/>
      <c r="X26" s="32"/>
      <c r="Y26" s="24"/>
      <c r="Z26" s="24"/>
      <c r="AA26" s="24"/>
      <c r="AB26" s="24"/>
      <c r="AC26" s="24"/>
      <c r="AD26" s="24"/>
      <c r="AE26" s="24"/>
      <c r="AF26" s="24"/>
    </row>
    <row r="27" spans="1:32" s="23" customFormat="1" ht="15" customHeight="1" x14ac:dyDescent="0.25">
      <c r="A27" s="9"/>
      <c r="B27" s="92"/>
      <c r="C27" s="32"/>
      <c r="D27" s="92"/>
      <c r="E27" s="93"/>
      <c r="F27" s="29"/>
      <c r="G27" s="32"/>
      <c r="H27" s="35"/>
      <c r="I27" s="32"/>
      <c r="J27" s="24"/>
      <c r="K27" s="24"/>
      <c r="L27" s="24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92"/>
      <c r="X27" s="32"/>
      <c r="Y27" s="24"/>
      <c r="Z27" s="24"/>
      <c r="AA27" s="24"/>
      <c r="AB27" s="24"/>
      <c r="AC27" s="24"/>
      <c r="AD27" s="24"/>
      <c r="AE27" s="24"/>
      <c r="AF27" s="24"/>
    </row>
    <row r="28" spans="1:32" s="23" customFormat="1" ht="15" customHeight="1" x14ac:dyDescent="0.25">
      <c r="A28" s="9"/>
      <c r="B28" s="92"/>
      <c r="C28" s="32"/>
      <c r="D28" s="92"/>
      <c r="E28" s="93"/>
      <c r="F28" s="29"/>
      <c r="G28" s="32"/>
      <c r="H28" s="35"/>
      <c r="I28" s="32"/>
      <c r="J28" s="24"/>
      <c r="K28" s="24"/>
      <c r="L28" s="24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92"/>
      <c r="X28" s="32"/>
      <c r="Y28" s="24"/>
      <c r="Z28" s="24"/>
      <c r="AA28" s="24"/>
      <c r="AB28" s="24"/>
      <c r="AC28" s="24"/>
      <c r="AD28" s="24"/>
      <c r="AE28" s="24"/>
      <c r="AF28" s="24"/>
    </row>
    <row r="29" spans="1:32" s="23" customFormat="1" ht="15" customHeight="1" x14ac:dyDescent="0.25">
      <c r="A29" s="9"/>
      <c r="B29" s="92"/>
      <c r="C29" s="32"/>
      <c r="D29" s="92"/>
      <c r="E29" s="93"/>
      <c r="F29" s="29"/>
      <c r="G29" s="32"/>
      <c r="H29" s="35"/>
      <c r="I29" s="32"/>
      <c r="J29" s="24"/>
      <c r="K29" s="24"/>
      <c r="L29" s="24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92"/>
      <c r="X29" s="32"/>
      <c r="Y29" s="24"/>
      <c r="Z29" s="24"/>
      <c r="AA29" s="24"/>
      <c r="AB29" s="24"/>
      <c r="AC29" s="24"/>
      <c r="AD29" s="24"/>
      <c r="AE29" s="24"/>
      <c r="AF29" s="24"/>
    </row>
    <row r="30" spans="1:32" s="23" customFormat="1" ht="15" customHeight="1" x14ac:dyDescent="0.25">
      <c r="A30" s="9"/>
      <c r="B30" s="92"/>
      <c r="C30" s="32"/>
      <c r="D30" s="92"/>
      <c r="E30" s="93"/>
      <c r="F30" s="29"/>
      <c r="G30" s="32"/>
      <c r="H30" s="35"/>
      <c r="I30" s="32"/>
      <c r="J30" s="24"/>
      <c r="K30" s="24"/>
      <c r="L30" s="24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92"/>
      <c r="X30" s="32"/>
      <c r="Y30" s="24"/>
      <c r="Z30" s="24"/>
      <c r="AA30" s="24"/>
      <c r="AB30" s="24"/>
      <c r="AC30" s="24"/>
      <c r="AD30" s="24"/>
      <c r="AE30" s="24"/>
      <c r="AF30" s="24"/>
    </row>
    <row r="31" spans="1:32" s="23" customFormat="1" ht="15" customHeight="1" x14ac:dyDescent="0.25">
      <c r="A31" s="9"/>
      <c r="B31" s="92"/>
      <c r="C31" s="32"/>
      <c r="D31" s="92"/>
      <c r="E31" s="93"/>
      <c r="F31" s="29"/>
      <c r="G31" s="32"/>
      <c r="H31" s="35"/>
      <c r="I31" s="32"/>
      <c r="J31" s="24"/>
      <c r="K31" s="24"/>
      <c r="L31" s="24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92"/>
      <c r="X31" s="32"/>
      <c r="Y31" s="24"/>
      <c r="Z31" s="24"/>
      <c r="AA31" s="24"/>
      <c r="AB31" s="24"/>
      <c r="AC31" s="24"/>
      <c r="AD31" s="24"/>
      <c r="AE31" s="24"/>
      <c r="AF31" s="24"/>
    </row>
    <row r="32" spans="1:32" s="23" customFormat="1" ht="15" customHeight="1" x14ac:dyDescent="0.25">
      <c r="A32" s="9"/>
      <c r="B32" s="92"/>
      <c r="C32" s="32"/>
      <c r="D32" s="92"/>
      <c r="E32" s="93"/>
      <c r="F32" s="29"/>
      <c r="G32" s="32"/>
      <c r="H32" s="35"/>
      <c r="I32" s="32"/>
      <c r="J32" s="24"/>
      <c r="K32" s="24"/>
      <c r="L32" s="24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92"/>
      <c r="X32" s="32"/>
      <c r="Y32" s="24"/>
      <c r="Z32" s="24"/>
      <c r="AA32" s="24"/>
      <c r="AB32" s="24"/>
      <c r="AC32" s="24"/>
      <c r="AD32" s="24"/>
      <c r="AE32" s="24"/>
      <c r="AF32" s="24"/>
    </row>
    <row r="33" spans="1:32" s="23" customFormat="1" ht="15" customHeight="1" x14ac:dyDescent="0.25">
      <c r="A33" s="9"/>
      <c r="B33" s="92"/>
      <c r="C33" s="32"/>
      <c r="D33" s="92"/>
      <c r="E33" s="93"/>
      <c r="F33" s="29"/>
      <c r="G33" s="32"/>
      <c r="H33" s="35"/>
      <c r="I33" s="32"/>
      <c r="J33" s="24"/>
      <c r="K33" s="24"/>
      <c r="L33" s="24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92"/>
      <c r="X33" s="32"/>
      <c r="Y33" s="24"/>
      <c r="Z33" s="24"/>
      <c r="AA33" s="24"/>
      <c r="AB33" s="24"/>
      <c r="AC33" s="24"/>
      <c r="AD33" s="24"/>
      <c r="AE33" s="24"/>
      <c r="AF33" s="24"/>
    </row>
    <row r="34" spans="1:32" s="23" customFormat="1" ht="15" customHeight="1" x14ac:dyDescent="0.25">
      <c r="A34" s="9"/>
      <c r="B34" s="92"/>
      <c r="C34" s="32"/>
      <c r="D34" s="92"/>
      <c r="E34" s="93"/>
      <c r="F34" s="29"/>
      <c r="G34" s="32"/>
      <c r="H34" s="35"/>
      <c r="I34" s="32"/>
      <c r="J34" s="24"/>
      <c r="K34" s="24"/>
      <c r="L34" s="24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92"/>
      <c r="X34" s="32"/>
      <c r="Y34" s="24"/>
      <c r="Z34" s="24"/>
      <c r="AA34" s="24"/>
      <c r="AB34" s="24"/>
      <c r="AC34" s="24"/>
      <c r="AD34" s="24"/>
      <c r="AE34" s="24"/>
      <c r="AF34" s="24"/>
    </row>
    <row r="35" spans="1:32" s="23" customFormat="1" ht="15" customHeight="1" x14ac:dyDescent="0.25">
      <c r="A35" s="9"/>
      <c r="B35" s="92"/>
      <c r="C35" s="32"/>
      <c r="D35" s="92"/>
      <c r="E35" s="93"/>
      <c r="F35" s="29"/>
      <c r="G35" s="32"/>
      <c r="H35" s="35"/>
      <c r="I35" s="32"/>
      <c r="J35" s="24"/>
      <c r="K35" s="24"/>
      <c r="L35" s="24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92"/>
      <c r="X35" s="32"/>
      <c r="Y35" s="24"/>
      <c r="Z35" s="24"/>
      <c r="AA35" s="24"/>
      <c r="AB35" s="24"/>
      <c r="AC35" s="24"/>
      <c r="AD35" s="24"/>
      <c r="AE35" s="24"/>
      <c r="AF35" s="24"/>
    </row>
    <row r="36" spans="1:32" s="23" customFormat="1" ht="15" customHeight="1" x14ac:dyDescent="0.25">
      <c r="A36" s="9"/>
      <c r="B36" s="92"/>
      <c r="C36" s="32"/>
      <c r="D36" s="92"/>
      <c r="E36" s="93"/>
      <c r="F36" s="29"/>
      <c r="G36" s="32"/>
      <c r="H36" s="35"/>
      <c r="I36" s="32"/>
      <c r="J36" s="24"/>
      <c r="K36" s="24"/>
      <c r="L36" s="24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92"/>
      <c r="X36" s="32"/>
      <c r="Y36" s="24"/>
      <c r="Z36" s="24"/>
      <c r="AA36" s="24"/>
      <c r="AB36" s="24"/>
      <c r="AC36" s="24"/>
      <c r="AD36" s="24"/>
      <c r="AE36" s="24"/>
      <c r="AF36" s="24"/>
    </row>
    <row r="37" spans="1:32" s="23" customFormat="1" ht="15" customHeight="1" x14ac:dyDescent="0.25">
      <c r="A37" s="9"/>
      <c r="B37" s="92"/>
      <c r="C37" s="32"/>
      <c r="D37" s="92"/>
      <c r="E37" s="93"/>
      <c r="F37" s="29"/>
      <c r="G37" s="32"/>
      <c r="H37" s="35"/>
      <c r="I37" s="32"/>
      <c r="J37" s="24"/>
      <c r="K37" s="24"/>
      <c r="L37" s="24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92"/>
      <c r="X37" s="32"/>
      <c r="Y37" s="24"/>
      <c r="Z37" s="24"/>
      <c r="AA37" s="24"/>
      <c r="AB37" s="24"/>
      <c r="AC37" s="24"/>
      <c r="AD37" s="24"/>
      <c r="AE37" s="24"/>
      <c r="AF37" s="24"/>
    </row>
    <row r="38" spans="1:32" s="23" customFormat="1" ht="15" customHeight="1" x14ac:dyDescent="0.25">
      <c r="A38" s="9"/>
      <c r="B38" s="92"/>
      <c r="C38" s="32"/>
      <c r="D38" s="92"/>
      <c r="E38" s="93"/>
      <c r="F38" s="29"/>
      <c r="G38" s="32"/>
      <c r="H38" s="35"/>
      <c r="I38" s="32"/>
      <c r="J38" s="24"/>
      <c r="K38" s="24"/>
      <c r="L38" s="24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92"/>
      <c r="X38" s="32"/>
      <c r="Y38" s="24"/>
      <c r="Z38" s="24"/>
      <c r="AA38" s="24"/>
      <c r="AB38" s="24"/>
      <c r="AC38" s="24"/>
      <c r="AD38" s="24"/>
      <c r="AE38" s="24"/>
      <c r="AF38" s="24"/>
    </row>
    <row r="39" spans="1:32" s="23" customFormat="1" ht="15" customHeight="1" x14ac:dyDescent="0.25">
      <c r="A39" s="9"/>
      <c r="B39" s="92"/>
      <c r="C39" s="32"/>
      <c r="D39" s="92"/>
      <c r="E39" s="93"/>
      <c r="F39" s="29"/>
      <c r="G39" s="32"/>
      <c r="H39" s="35"/>
      <c r="I39" s="32"/>
      <c r="J39" s="24"/>
      <c r="K39" s="24"/>
      <c r="L39" s="24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92"/>
      <c r="X39" s="32"/>
      <c r="Y39" s="24"/>
      <c r="Z39" s="24"/>
      <c r="AA39" s="24"/>
      <c r="AB39" s="24"/>
      <c r="AC39" s="24"/>
      <c r="AD39" s="24"/>
      <c r="AE39" s="24"/>
      <c r="AF39" s="24"/>
    </row>
    <row r="40" spans="1:32" s="23" customFormat="1" ht="15" customHeight="1" x14ac:dyDescent="0.25">
      <c r="A40" s="9"/>
      <c r="B40" s="92"/>
      <c r="C40" s="32"/>
      <c r="D40" s="92"/>
      <c r="E40" s="93"/>
      <c r="F40" s="29"/>
      <c r="G40" s="32"/>
      <c r="H40" s="35"/>
      <c r="I40" s="32"/>
      <c r="J40" s="24"/>
      <c r="K40" s="24"/>
      <c r="L40" s="24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92"/>
      <c r="X40" s="32"/>
      <c r="Y40" s="24"/>
      <c r="Z40" s="24"/>
      <c r="AA40" s="24"/>
      <c r="AB40" s="24"/>
      <c r="AC40" s="24"/>
      <c r="AD40" s="24"/>
      <c r="AE40" s="24"/>
      <c r="AF40" s="24"/>
    </row>
    <row r="41" spans="1:32" s="23" customFormat="1" ht="15" customHeight="1" x14ac:dyDescent="0.25">
      <c r="A41" s="9"/>
      <c r="B41" s="92"/>
      <c r="C41" s="32"/>
      <c r="D41" s="92"/>
      <c r="E41" s="93"/>
      <c r="F41" s="29"/>
      <c r="G41" s="32"/>
      <c r="H41" s="35"/>
      <c r="I41" s="32"/>
      <c r="J41" s="24"/>
      <c r="K41" s="24"/>
      <c r="L41" s="24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92"/>
      <c r="X41" s="32"/>
      <c r="Y41" s="24"/>
      <c r="Z41" s="24"/>
      <c r="AA41" s="24"/>
      <c r="AB41" s="24"/>
      <c r="AC41" s="24"/>
      <c r="AD41" s="24"/>
      <c r="AE41" s="24"/>
      <c r="AF41" s="24"/>
    </row>
    <row r="42" spans="1:32" s="23" customFormat="1" ht="15" customHeight="1" x14ac:dyDescent="0.25">
      <c r="A42" s="9"/>
      <c r="B42" s="92"/>
      <c r="C42" s="32"/>
      <c r="D42" s="92"/>
      <c r="E42" s="93"/>
      <c r="F42" s="29"/>
      <c r="G42" s="32"/>
      <c r="H42" s="35"/>
      <c r="I42" s="32"/>
      <c r="J42" s="24"/>
      <c r="K42" s="24"/>
      <c r="L42" s="24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92"/>
      <c r="X42" s="32"/>
      <c r="Y42" s="24"/>
      <c r="Z42" s="24"/>
      <c r="AA42" s="24"/>
      <c r="AB42" s="24"/>
      <c r="AC42" s="24"/>
      <c r="AD42" s="24"/>
      <c r="AE42" s="24"/>
      <c r="AF42" s="24"/>
    </row>
    <row r="43" spans="1:32" s="23" customFormat="1" ht="15" customHeight="1" x14ac:dyDescent="0.25">
      <c r="A43" s="9"/>
      <c r="B43" s="92"/>
      <c r="C43" s="32"/>
      <c r="D43" s="92"/>
      <c r="E43" s="93"/>
      <c r="F43" s="29"/>
      <c r="G43" s="32"/>
      <c r="H43" s="35"/>
      <c r="I43" s="32"/>
      <c r="J43" s="24"/>
      <c r="K43" s="24"/>
      <c r="L43" s="24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92"/>
      <c r="X43" s="32"/>
      <c r="Y43" s="24"/>
      <c r="Z43" s="24"/>
      <c r="AA43" s="24"/>
      <c r="AB43" s="24"/>
      <c r="AC43" s="24"/>
      <c r="AD43" s="24"/>
      <c r="AE43" s="24"/>
      <c r="AF43" s="24"/>
    </row>
    <row r="44" spans="1:32" ht="15" customHeight="1" x14ac:dyDescent="0.25">
      <c r="A44" s="9"/>
      <c r="B44" s="92"/>
      <c r="C44" s="32"/>
      <c r="D44" s="92"/>
      <c r="E44" s="92"/>
      <c r="F44" s="24"/>
      <c r="G44" s="32"/>
      <c r="H44" s="35"/>
      <c r="I44" s="32"/>
      <c r="J44" s="24"/>
      <c r="K44" s="24"/>
      <c r="L44" s="24"/>
      <c r="M44" s="24"/>
      <c r="N44" s="55"/>
      <c r="O44" s="55"/>
      <c r="P44" s="24"/>
      <c r="Q44" s="24"/>
      <c r="R44" s="24"/>
      <c r="S44" s="24"/>
      <c r="T44" s="24"/>
      <c r="U44" s="24"/>
      <c r="V44" s="24"/>
      <c r="W44" s="92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2" ht="15" customHeight="1" x14ac:dyDescent="0.25">
      <c r="A45" s="9"/>
      <c r="B45" s="92"/>
      <c r="C45" s="32"/>
      <c r="D45" s="92"/>
      <c r="E45" s="92"/>
      <c r="F45" s="24"/>
      <c r="G45" s="32"/>
      <c r="H45" s="35"/>
      <c r="I45" s="32"/>
      <c r="J45" s="24"/>
      <c r="K45" s="24"/>
      <c r="L45" s="24"/>
      <c r="M45" s="24"/>
      <c r="N45" s="55"/>
      <c r="O45" s="55"/>
      <c r="P45" s="24"/>
      <c r="Q45" s="24"/>
      <c r="R45" s="24"/>
      <c r="S45" s="24"/>
      <c r="T45" s="24"/>
      <c r="U45" s="24"/>
      <c r="V45" s="24"/>
      <c r="W45" s="92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32" ht="15" customHeight="1" x14ac:dyDescent="0.25">
      <c r="A46" s="9"/>
      <c r="B46" s="92"/>
      <c r="C46" s="32"/>
      <c r="D46" s="92"/>
      <c r="E46" s="92"/>
      <c r="F46" s="24"/>
      <c r="G46" s="32"/>
      <c r="H46" s="35"/>
      <c r="I46" s="32"/>
      <c r="J46" s="24"/>
      <c r="K46" s="24"/>
      <c r="L46" s="24"/>
      <c r="M46" s="24"/>
      <c r="N46" s="55"/>
      <c r="O46" s="55"/>
      <c r="P46" s="24"/>
      <c r="Q46" s="24"/>
      <c r="R46" s="24"/>
      <c r="S46" s="24"/>
      <c r="T46" s="24"/>
      <c r="U46" s="24"/>
      <c r="V46" s="24"/>
      <c r="W46" s="92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2" ht="15" customHeight="1" x14ac:dyDescent="0.25">
      <c r="A47" s="9"/>
      <c r="B47" s="92"/>
      <c r="C47" s="32"/>
      <c r="D47" s="92"/>
      <c r="E47" s="92"/>
      <c r="F47" s="24"/>
      <c r="G47" s="32"/>
      <c r="H47" s="35"/>
      <c r="I47" s="32"/>
      <c r="J47" s="24"/>
      <c r="K47" s="24"/>
      <c r="L47" s="24"/>
      <c r="M47" s="24"/>
      <c r="N47" s="55"/>
      <c r="O47" s="55"/>
      <c r="P47" s="24"/>
      <c r="Q47" s="24"/>
      <c r="R47" s="24"/>
      <c r="S47" s="24"/>
      <c r="T47" s="24"/>
      <c r="U47" s="24"/>
      <c r="V47" s="24"/>
      <c r="W47" s="92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2" ht="15" customHeight="1" x14ac:dyDescent="0.25">
      <c r="A48" s="9"/>
      <c r="B48" s="92"/>
      <c r="C48" s="32"/>
      <c r="D48" s="92"/>
      <c r="E48" s="92"/>
      <c r="F48" s="24"/>
      <c r="G48" s="32"/>
      <c r="H48" s="35"/>
      <c r="I48" s="32"/>
      <c r="J48" s="24"/>
      <c r="K48" s="24"/>
      <c r="L48" s="24"/>
      <c r="M48" s="24"/>
      <c r="N48" s="55"/>
      <c r="O48" s="55"/>
      <c r="P48" s="24"/>
      <c r="Q48" s="24"/>
      <c r="R48" s="24"/>
      <c r="S48" s="24"/>
      <c r="T48" s="24"/>
      <c r="U48" s="24"/>
      <c r="V48" s="24"/>
      <c r="W48" s="92"/>
      <c r="X48" s="24"/>
      <c r="Y48" s="24"/>
      <c r="Z48" s="24"/>
      <c r="AA48" s="24"/>
      <c r="AB48" s="24"/>
      <c r="AC48" s="24"/>
      <c r="AD48" s="24"/>
      <c r="AE48" s="24"/>
      <c r="AF48" s="24"/>
    </row>
    <row r="49" spans="1:32" ht="15" customHeight="1" x14ac:dyDescent="0.25">
      <c r="A49" s="9"/>
      <c r="B49" s="92"/>
      <c r="C49" s="32"/>
      <c r="D49" s="92"/>
      <c r="E49" s="92"/>
      <c r="F49" s="24"/>
      <c r="G49" s="32"/>
      <c r="H49" s="35"/>
      <c r="I49" s="32"/>
      <c r="J49" s="24"/>
      <c r="K49" s="24"/>
      <c r="L49" s="24"/>
      <c r="M49" s="24"/>
      <c r="N49" s="55"/>
      <c r="O49" s="55"/>
      <c r="P49" s="24"/>
      <c r="Q49" s="24"/>
      <c r="R49" s="24"/>
      <c r="S49" s="24"/>
      <c r="T49" s="24"/>
      <c r="U49" s="24"/>
      <c r="V49" s="24"/>
      <c r="W49" s="92"/>
      <c r="X49" s="24"/>
      <c r="Y49" s="24"/>
      <c r="Z49" s="24"/>
      <c r="AA49" s="24"/>
      <c r="AB49" s="24"/>
      <c r="AC49" s="24"/>
      <c r="AD49" s="24"/>
      <c r="AE49" s="24"/>
      <c r="AF49" s="24"/>
    </row>
    <row r="53" spans="1:32" ht="12.75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32" ht="12.75" x14ac:dyDescent="0.2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spans="1:32" ht="12.75" x14ac:dyDescent="0.2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32" ht="12.75" x14ac:dyDescent="0.2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32" ht="12.75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32" ht="12.75" x14ac:dyDescent="0.2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32" ht="12.75" x14ac:dyDescent="0.2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32" ht="12.75" x14ac:dyDescent="0.2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32" ht="12.75" x14ac:dyDescent="0.2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32" ht="12.75" x14ac:dyDescent="0.2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32" ht="12.75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32" ht="12.75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2:24" ht="12.75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2:24" ht="12.75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2:24" ht="12.75" x14ac:dyDescent="0.2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2:24" ht="12.75" x14ac:dyDescent="0.2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2:24" ht="12.75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spans="2:24" ht="12.75" x14ac:dyDescent="0.2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2:24" ht="12.75" x14ac:dyDescent="0.2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2:24" ht="12.75" x14ac:dyDescent="0.2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2:24" ht="12.75" x14ac:dyDescent="0.2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2:24" ht="12.75" x14ac:dyDescent="0.2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2:24" ht="12.75" x14ac:dyDescent="0.2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2:24" ht="12.75" x14ac:dyDescent="0.2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2:24" ht="12.75" x14ac:dyDescent="0.2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2:24" ht="12.75" x14ac:dyDescent="0.2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2:24" ht="12.75" x14ac:dyDescent="0.2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2:24" ht="12.75" x14ac:dyDescent="0.2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2:24" ht="12.75" x14ac:dyDescent="0.2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2:24" ht="12.75" x14ac:dyDescent="0.2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2:24" ht="12.75" x14ac:dyDescent="0.2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2:24" ht="12.75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2:24" ht="12.75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spans="2:24" ht="12.75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2:24" ht="12.75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2:24" ht="12.75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 spans="2:24" ht="12.75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 spans="2:24" ht="12.75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 spans="2:24" ht="12.75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 spans="2:24" ht="12.75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 spans="2:24" ht="12.75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 spans="2:24" ht="12.75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 spans="2:24" ht="12.75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 spans="2:24" ht="12.75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 spans="2:24" ht="12.75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 spans="2:24" ht="12.75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 spans="2:24" ht="12.75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 spans="2:24" ht="12.75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 spans="2:24" ht="12.75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 spans="2:24" ht="12.75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 spans="2:24" ht="12.75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 spans="2:24" ht="12.75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 spans="2:24" ht="12.75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 spans="2:24" ht="12.75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 spans="2:24" ht="12.75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</row>
    <row r="108" spans="2:24" ht="12.75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</row>
    <row r="109" spans="2:24" ht="12.75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</row>
    <row r="110" spans="2:24" ht="12.75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 spans="2:24" ht="12.75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 spans="2:24" ht="12.75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</row>
    <row r="113" spans="2:24" ht="12.75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</row>
    <row r="114" spans="2:24" ht="12.75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</row>
    <row r="115" spans="2:24" ht="12.75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</row>
    <row r="116" spans="2:24" ht="12.75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 spans="2:24" ht="12.75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</row>
    <row r="118" spans="2:24" ht="12.75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</row>
    <row r="119" spans="2:24" ht="12.75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</row>
    <row r="120" spans="2:24" ht="12.75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</row>
    <row r="121" spans="2:24" ht="12.75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</row>
    <row r="122" spans="2:24" ht="12.75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</row>
    <row r="123" spans="2:24" ht="12.75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 spans="2:24" ht="12.75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 spans="2:24" ht="12.75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 spans="2:24" ht="12.75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 spans="2:24" ht="12.75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 spans="2:24" ht="12.75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 spans="2:24" ht="12.75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 spans="2:24" ht="12.75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</row>
    <row r="131" spans="2:24" ht="12.75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 spans="2:24" ht="12.75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 spans="2:24" ht="12.75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 spans="2:24" ht="12.75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 spans="2:24" ht="12.75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 spans="2:24" ht="12.75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 spans="2:24" ht="12.75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 spans="2:24" ht="12.75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</row>
    <row r="139" spans="2:24" ht="12.75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</row>
    <row r="140" spans="2:24" ht="12.75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</row>
    <row r="141" spans="2:24" ht="12.75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</row>
    <row r="142" spans="2:24" ht="12.75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 spans="2:24" ht="12.75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 spans="2:24" ht="12.75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</row>
    <row r="145" spans="2:24" ht="12.75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 spans="2:24" ht="12.75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</row>
    <row r="147" spans="2:24" ht="12.75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 spans="2:24" ht="12.75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 spans="2:24" ht="12.75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</row>
    <row r="150" spans="2:24" ht="12.75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</row>
    <row r="151" spans="2:24" ht="12.75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 spans="2:24" ht="12.75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 spans="2:24" ht="12.75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 spans="2:24" ht="12.75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 spans="2:24" ht="12.75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</row>
    <row r="156" spans="2:24" ht="12.75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 spans="2:24" ht="12.75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 spans="2:24" ht="12.75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</row>
    <row r="159" spans="2:24" ht="12.75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</row>
    <row r="160" spans="2:24" ht="12.75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</row>
    <row r="161" spans="2:24" ht="12.75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</row>
    <row r="162" spans="2:24" ht="12.75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 spans="2:24" ht="12.75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</row>
    <row r="164" spans="2:24" ht="12.75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</row>
    <row r="165" spans="2:24" ht="12.75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</row>
    <row r="166" spans="2:24" ht="12.75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</row>
    <row r="167" spans="2:24" ht="12.75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</row>
    <row r="168" spans="2:24" ht="12.75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</row>
    <row r="169" spans="2:24" ht="12.75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</row>
    <row r="170" spans="2:24" ht="12.75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</row>
    <row r="171" spans="2:24" ht="12.75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</row>
    <row r="172" spans="2:24" ht="12.75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</row>
    <row r="173" spans="2:24" ht="12.75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</row>
    <row r="174" spans="2:24" ht="12.75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</row>
    <row r="175" spans="2:24" ht="12.75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</row>
    <row r="176" spans="2:24" ht="12.75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2020-05-01T20:35:10Z</dcterms:modified>
</cp:coreProperties>
</file>