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O15" i="5"/>
  <c r="N15" i="5"/>
  <c r="M15" i="5"/>
  <c r="L15" i="5"/>
  <c r="K13" i="5" l="1"/>
  <c r="K16" i="5" s="1"/>
  <c r="AS10" i="5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F15" i="5" l="1"/>
  <c r="F16" i="5"/>
  <c r="H16" i="5"/>
  <c r="O16" i="5"/>
  <c r="M16" i="5"/>
  <c r="L16" i="5"/>
  <c r="N16" i="5" l="1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<sst xmlns="http://schemas.openxmlformats.org/spreadsheetml/2006/main" count="77" uniqueCount="34">
  <si>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</si>
  <si>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</si>
  <si>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</si>
  <si>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</si>
  <si>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</si>
  <si>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</si>
  <si>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</si>
  <si>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</si>
  <si>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</si>
  <si>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</si>
  <si>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</si>
  <si>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</si>
  <si>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</si>
  <si>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</si>
  <si>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</si>
  <si>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</si>
  <si>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</si>
  <si>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</si>
  <si>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</si>
  <si>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</si>
  <si>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</si>
  <si>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</si>
  <si>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</si>
  <si>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</si>
  <si>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</si>
  <si>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Palo = Järvenpään Palo  (1914)</t>
  </si>
  <si>
    <t>Matti Elenius</t>
  </si>
  <si>
    <t>10.</t>
  </si>
  <si>
    <t>PuMu</t>
  </si>
  <si>
    <t>9.</t>
  </si>
  <si>
    <t>KPK</t>
  </si>
  <si>
    <t>Palo</t>
  </si>
  <si>
    <t>KPK = Keravan Pallokerho  (1960)</t>
  </si>
  <si>
    <t>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</si>
</sst>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27</v>
      </c>
      <c r="D4" s="1" t="s">
        <v>28</v>
      </c>
      <c r="E4" s="12">
        <v>8</v>
      </c>
      <c r="F4" s="12">
        <v>0</v>
      </c>
      <c r="G4" s="12">
        <v>3</v>
      </c>
      <c r="H4" s="12">
        <v>2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19</v>
      </c>
      <c r="AB5" s="12">
        <v>0</v>
      </c>
      <c r="AC5" s="12">
        <v>5</v>
      </c>
      <c r="AD5" s="12">
        <v>11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29</v>
      </c>
      <c r="Z7" s="68" t="s">
        <v>30</v>
      </c>
      <c r="AA7" s="12">
        <v>22</v>
      </c>
      <c r="AB7" s="12">
        <v>4</v>
      </c>
      <c r="AC7" s="12">
        <v>17</v>
      </c>
      <c r="AD7" s="12">
        <v>25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1992</v>
      </c>
      <c r="Y9" s="12" t="s">
        <v>27</v>
      </c>
      <c r="Z9" s="69" t="s">
        <v>31</v>
      </c>
      <c r="AA9" s="12">
        <v>10</v>
      </c>
      <c r="AB9" s="12">
        <v>0</v>
      </c>
      <c r="AC9" s="12">
        <v>4</v>
      </c>
      <c r="AD9" s="12">
        <v>6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8</v>
      </c>
      <c r="F10" s="36">
        <f>SUM(F4:F9)</f>
        <v>0</v>
      </c>
      <c r="G10" s="36">
        <f>SUM(G4:G9)</f>
        <v>3</v>
      </c>
      <c r="H10" s="36">
        <f>SUM(H4:H9)</f>
        <v>2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51</v>
      </c>
      <c r="AB10" s="36">
        <f>SUM(AB4:AB9)</f>
        <v>4</v>
      </c>
      <c r="AC10" s="36">
        <f>SUM(AC4:AC9)</f>
        <v>26</v>
      </c>
      <c r="AD10" s="36">
        <f>SUM(AD4:AD9)</f>
        <v>42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 t="s">
        <v>32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8</v>
      </c>
      <c r="F14" s="47">
        <f>PRODUCT(F10+R10)</f>
        <v>0</v>
      </c>
      <c r="G14" s="47">
        <f>PRODUCT(G10+S10)</f>
        <v>3</v>
      </c>
      <c r="H14" s="47">
        <f>PRODUCT(H10+T10)</f>
        <v>2</v>
      </c>
      <c r="I14" s="47">
        <f>PRODUCT(I10+U10)</f>
        <v>0</v>
      </c>
      <c r="J14" s="60">
        <v>0</v>
      </c>
      <c r="K14" s="16">
        <v>0</v>
      </c>
      <c r="L14" s="53">
        <f>PRODUCT((F14+G14)/E14)</f>
        <v>0.375</v>
      </c>
      <c r="M14" s="53">
        <f>PRODUCT(H14/E14)</f>
        <v>0.25</v>
      </c>
      <c r="N14" s="53">
        <f>PRODUCT((F14+G14+H14)/E14)</f>
        <v>0.625</v>
      </c>
      <c r="O14" s="53">
        <f>PRODUCT(I14/E14)</f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51</v>
      </c>
      <c r="F15" s="47">
        <f>PRODUCT(AB10+AN10)</f>
        <v>4</v>
      </c>
      <c r="G15" s="47">
        <f>PRODUCT(AC10+AO10)</f>
        <v>26</v>
      </c>
      <c r="H15" s="47">
        <f>PRODUCT(AD10+AP10)</f>
        <v>42</v>
      </c>
      <c r="I15" s="47">
        <f>PRODUCT(AE10+AQ10)</f>
        <v>0</v>
      </c>
      <c r="J15" s="60">
        <v>0</v>
      </c>
      <c r="K15" s="10">
        <v>0</v>
      </c>
      <c r="L15" s="53">
        <f>PRODUCT((F15+G15)/E15)</f>
        <v>0.58823529411764708</v>
      </c>
      <c r="M15" s="53">
        <f>PRODUCT(H15/E15)</f>
        <v>0.82352941176470584</v>
      </c>
      <c r="N15" s="53">
        <f>PRODUCT((F15+G15+H15)/E15)</f>
        <v>1.411764705882353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59</v>
      </c>
      <c r="F16" s="47">
        <f t="shared" ref="F16:I16" si="0">SUM(F13:F15)</f>
        <v>4</v>
      </c>
      <c r="G16" s="47">
        <f t="shared" si="0"/>
        <v>29</v>
      </c>
      <c r="H16" s="47">
        <f t="shared" si="0"/>
        <v>44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0.55932203389830504</v>
      </c>
      <c r="M16" s="53">
        <f>PRODUCT(H16/E16)</f>
        <v>0.74576271186440679</v>
      </c>
      <c r="N16" s="53">
        <f>PRODUCT((F16+G16+H16)/E16)</f>
        <v>1.3050847457627119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2018-12-07T16:36:08Z</dcterms:modified>
</cp:coreProperties>
</file>