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3" r:id="rId2"/>
  </sheets>
  <calcPr calcId="145621"/>
</workbook>
</file>

<file path=xl/calcChain.xml><?xml version="1.0" encoding="utf-8"?>
<calcChain xmlns="http://schemas.openxmlformats.org/spreadsheetml/2006/main">
  <c r="O9" i="3" l="1"/>
  <c r="N9" i="3"/>
  <c r="M9" i="3"/>
  <c r="L9" i="3"/>
  <c r="O8" i="3"/>
  <c r="N8" i="3"/>
  <c r="M8" i="3"/>
  <c r="L8" i="3"/>
  <c r="K9" i="3"/>
  <c r="K8" i="3"/>
  <c r="K11" i="3" s="1"/>
  <c r="AS5" i="3"/>
  <c r="AQ5" i="3"/>
  <c r="AP5" i="3"/>
  <c r="H10" i="3" s="1"/>
  <c r="AO5" i="3"/>
  <c r="AN5" i="3"/>
  <c r="F10" i="3" s="1"/>
  <c r="AM5" i="3"/>
  <c r="AG5" i="3"/>
  <c r="K10" i="3" s="1"/>
  <c r="AE5" i="3"/>
  <c r="I10" i="3" s="1"/>
  <c r="AD5" i="3"/>
  <c r="AC5" i="3"/>
  <c r="G10" i="3" s="1"/>
  <c r="AB5" i="3"/>
  <c r="AA5" i="3"/>
  <c r="E10" i="3" s="1"/>
  <c r="W5" i="3"/>
  <c r="U5" i="3"/>
  <c r="T5" i="3"/>
  <c r="S5" i="3"/>
  <c r="R5" i="3"/>
  <c r="Q5" i="3"/>
  <c r="K5" i="3"/>
  <c r="I5" i="3"/>
  <c r="I9" i="3" s="1"/>
  <c r="H5" i="3"/>
  <c r="H9" i="3" s="1"/>
  <c r="H11" i="3" s="1"/>
  <c r="G5" i="3"/>
  <c r="G9" i="3" s="1"/>
  <c r="G11" i="3" s="1"/>
  <c r="F5" i="3"/>
  <c r="F9" i="3" s="1"/>
  <c r="F11" i="3" s="1"/>
  <c r="E5" i="3"/>
  <c r="E9" i="3" s="1"/>
  <c r="E11" i="3" s="1"/>
  <c r="I11" i="3" l="1"/>
  <c r="N11" i="3"/>
  <c r="L11" i="3"/>
  <c r="M11" i="3"/>
  <c r="O11" i="3" l="1"/>
</calcChain>
</file>

<file path=xl/sharedStrings.xml><?xml version="1.0" encoding="utf-8"?>
<sst xmlns="http://schemas.openxmlformats.org/spreadsheetml/2006/main" count="143" uniqueCount="61">
  <si>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</si>
  <si>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</si>
  <si>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</si>
  <si>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</si>
  <si>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</si>
  <si>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</si>
  <si>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</si>
  <si>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</si>
  <si>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</si>
  <si>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</si>
  <si>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</si>
  <si>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</si>
  <si>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</si>
  <si>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</si>
  <si>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</si>
  <si>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</si>
  <si>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</si>
  <si>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</si>
  <si>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</si>
  <si>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</si>
  <si>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</si>
  <si>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</si>
  <si>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</si>
  <si>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</si>
  <si>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</si>
  <si>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</si>
  <si>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</si>
  <si>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</si>
  <si>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</si>
  <si>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</si>
  <si>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</si>
  <si>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</si>
  <si>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</si>
  <si>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</si>
  <si>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Reijo Bottas</t>
  </si>
  <si>
    <t>14.</t>
  </si>
  <si>
    <t>KPL</t>
  </si>
  <si>
    <t>05.05. 1991  KPL - KiPa  1-3</t>
  </si>
  <si>
    <t xml:space="preserve">  24 v   4 kk   5 pv</t>
  </si>
  <si>
    <t>16.05. 1991  KPL - Kiri  8-11</t>
  </si>
  <si>
    <t>3.  ottelu</t>
  </si>
  <si>
    <t xml:space="preserve">  24 v   4 kk 16 pv</t>
  </si>
  <si>
    <t>ykköspesis</t>
  </si>
  <si>
    <t>Seurat</t>
  </si>
  <si>
    <t>KPL = Kouvolan Pallonlyöjät  (1931)</t>
  </si>
  <si>
    <t>30.12.1966</t>
  </si>
  <si>
    <t>YKKÖSPESIS</t>
  </si>
  <si>
    <t xml:space="preserve"> Arvo-ottelut</t>
  </si>
  <si>
    <t>Mitalit</t>
  </si>
  <si>
    <t>Lyöty</t>
  </si>
  <si>
    <t>Tuotu</t>
  </si>
  <si>
    <t>Cup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</si>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</sst>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1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/>
    <xf numFmtId="165" fontId="1" fillId="3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/>
    <xf numFmtId="0" fontId="1" fillId="6" borderId="1" xfId="0" applyFont="1" applyFill="1" applyBorder="1" applyAlignment="1">
      <alignment horizontal="left"/>
    </xf>
    <xf numFmtId="165" fontId="1" fillId="6" borderId="1" xfId="0" applyNumberFormat="1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4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6" xfId="0" applyFont="1" applyFill="1" applyBorder="1"/>
    <xf numFmtId="0" fontId="1" fillId="2" borderId="0" xfId="0" applyFont="1" applyFill="1" applyBorder="1"/>
    <xf numFmtId="0" fontId="2" fillId="4" borderId="3" xfId="0" applyFont="1" applyFill="1" applyBorder="1"/>
    <xf numFmtId="0" fontId="1" fillId="3" borderId="2" xfId="0" applyFont="1" applyFill="1" applyBorder="1"/>
    <xf numFmtId="0" fontId="3" fillId="3" borderId="3" xfId="0" applyFont="1" applyFill="1" applyBorder="1"/>
    <xf numFmtId="0" fontId="1" fillId="3" borderId="4" xfId="0" applyFont="1" applyFill="1" applyBorder="1"/>
    <xf numFmtId="2" fontId="1" fillId="3" borderId="1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5" borderId="2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5" borderId="1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/>
    </xf>
    <xf numFmtId="165" fontId="1" fillId="5" borderId="1" xfId="0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4" borderId="3" xfId="0" applyFont="1" applyFill="1" applyBorder="1"/>
    <xf numFmtId="0" fontId="1" fillId="4" borderId="4" xfId="0" applyFont="1" applyFill="1" applyBorder="1"/>
    <xf numFmtId="2" fontId="1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7" borderId="4" xfId="0" applyFont="1" applyFill="1" applyBorder="1"/>
    <xf numFmtId="0" fontId="1" fillId="2" borderId="1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0" fontId="1" fillId="6" borderId="13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5" fontId="1" fillId="4" borderId="13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7" xfId="0" applyFont="1" applyFill="1" applyBorder="1"/>
    <xf numFmtId="0" fontId="1" fillId="4" borderId="6" xfId="0" applyFont="1" applyFill="1" applyBorder="1"/>
    <xf numFmtId="0" fontId="1" fillId="4" borderId="8" xfId="0" applyFont="1" applyFill="1" applyBorder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/>
    <xf numFmtId="0" fontId="1" fillId="7" borderId="2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3" fillId="4" borderId="6" xfId="0" applyFont="1" applyFill="1" applyBorder="1"/>
    <xf numFmtId="0" fontId="1" fillId="4" borderId="6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98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3" customWidth="1"/>
    <col min="3" max="3" width="6.7109375" style="62" customWidth="1"/>
    <col min="4" max="4" width="9.140625" style="63" customWidth="1"/>
    <col min="5" max="8" width="5.7109375" style="62" customWidth="1"/>
    <col min="9" max="9" width="5.140625" style="62" customWidth="1"/>
    <col min="10" max="10" width="5.85546875" style="62" customWidth="1"/>
    <col min="11" max="12" width="5.7109375" style="62" customWidth="1"/>
    <col min="13" max="13" width="6" style="62" customWidth="1"/>
    <col min="14" max="14" width="8.85546875" style="62" customWidth="1"/>
    <col min="15" max="15" width="0.5703125" style="28" customWidth="1"/>
    <col min="16" max="20" width="5.7109375" style="62" customWidth="1"/>
    <col min="21" max="21" width="8.7109375" style="62" customWidth="1"/>
    <col min="22" max="22" width="0.5703125" style="28" customWidth="1"/>
    <col min="23" max="27" width="5.7109375" style="62" customWidth="1"/>
    <col min="28" max="28" width="8.7109375" style="62" customWidth="1"/>
    <col min="29" max="29" width="0.5703125" style="28" customWidth="1"/>
    <col min="30" max="35" width="5.7109375" style="62" customWidth="1"/>
    <col min="36" max="36" width="82.7109375" style="7" customWidth="1"/>
    <col min="37" max="16384" width="9.140625" style="8"/>
  </cols>
  <sheetData>
    <row r="1" spans="1:37" ht="16.5" customHeight="1" x14ac:dyDescent="0.25">
      <c r="A1" s="7"/>
      <c r="B1" s="1" t="s">
        <v>34</v>
      </c>
      <c r="C1" s="2"/>
      <c r="D1" s="3"/>
      <c r="E1" s="4" t="s">
        <v>45</v>
      </c>
      <c r="F1" s="5"/>
      <c r="G1" s="5"/>
      <c r="H1" s="5"/>
      <c r="I1" s="2"/>
      <c r="J1" s="2"/>
      <c r="K1" s="2"/>
      <c r="L1" s="5"/>
      <c r="M1" s="2"/>
      <c r="N1" s="2"/>
      <c r="O1" s="6"/>
      <c r="P1" s="5"/>
      <c r="Q1" s="2"/>
      <c r="R1" s="2"/>
      <c r="S1" s="2"/>
      <c r="T1" s="2"/>
      <c r="U1" s="2"/>
      <c r="V1" s="6"/>
      <c r="W1" s="2"/>
      <c r="X1" s="2"/>
      <c r="Y1" s="2"/>
      <c r="Z1" s="2"/>
      <c r="AA1" s="2"/>
      <c r="AB1" s="2"/>
      <c r="AC1" s="6"/>
      <c r="AD1" s="2"/>
      <c r="AE1" s="2"/>
      <c r="AF1" s="2"/>
      <c r="AG1" s="2"/>
      <c r="AH1" s="2"/>
      <c r="AI1" s="2"/>
    </row>
    <row r="2" spans="1:37" s="23" customFormat="1" ht="15" customHeight="1" x14ac:dyDescent="0.2">
      <c r="A2" s="22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69"/>
      <c r="W2" s="21" t="s">
        <v>16</v>
      </c>
      <c r="X2" s="13"/>
      <c r="Y2" s="13"/>
      <c r="Z2" s="13"/>
      <c r="AA2" s="13"/>
      <c r="AB2" s="14"/>
      <c r="AC2" s="69"/>
      <c r="AD2" s="21" t="s">
        <v>47</v>
      </c>
      <c r="AE2" s="13"/>
      <c r="AF2" s="13"/>
      <c r="AG2" s="19"/>
      <c r="AH2" s="13" t="s">
        <v>48</v>
      </c>
      <c r="AI2" s="14"/>
      <c r="AJ2" s="22"/>
    </row>
    <row r="3" spans="1:37" s="23" customFormat="1" ht="15" customHeight="1" x14ac:dyDescent="0.2">
      <c r="A3" s="22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4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4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4"/>
      <c r="AD3" s="17" t="s">
        <v>23</v>
      </c>
      <c r="AE3" s="17" t="s">
        <v>24</v>
      </c>
      <c r="AF3" s="14" t="s">
        <v>51</v>
      </c>
      <c r="AG3" s="14" t="s">
        <v>31</v>
      </c>
      <c r="AH3" s="16" t="s">
        <v>32</v>
      </c>
      <c r="AI3" s="17" t="s">
        <v>33</v>
      </c>
      <c r="AJ3" s="22"/>
    </row>
    <row r="4" spans="1:37" s="23" customFormat="1" ht="15" customHeight="1" x14ac:dyDescent="0.2">
      <c r="A4" s="22"/>
      <c r="B4" s="25">
        <v>1991</v>
      </c>
      <c r="C4" s="25" t="s">
        <v>35</v>
      </c>
      <c r="D4" s="26" t="s">
        <v>36</v>
      </c>
      <c r="E4" s="25">
        <v>24</v>
      </c>
      <c r="F4" s="25">
        <v>0</v>
      </c>
      <c r="G4" s="25">
        <v>0</v>
      </c>
      <c r="H4" s="25">
        <v>10</v>
      </c>
      <c r="I4" s="25">
        <v>39</v>
      </c>
      <c r="J4" s="25">
        <v>36</v>
      </c>
      <c r="K4" s="25">
        <v>3</v>
      </c>
      <c r="L4" s="25">
        <v>0</v>
      </c>
      <c r="M4" s="25">
        <v>0</v>
      </c>
      <c r="N4" s="27">
        <v>0.443</v>
      </c>
      <c r="O4" s="24"/>
      <c r="P4" s="25"/>
      <c r="Q4" s="25"/>
      <c r="R4" s="25"/>
      <c r="S4" s="25"/>
      <c r="T4" s="25"/>
      <c r="U4" s="29"/>
      <c r="V4" s="24"/>
      <c r="W4" s="54"/>
      <c r="X4" s="54"/>
      <c r="Y4" s="30"/>
      <c r="Z4" s="54"/>
      <c r="AA4" s="30"/>
      <c r="AB4" s="70"/>
      <c r="AC4" s="24"/>
      <c r="AD4" s="25"/>
      <c r="AE4" s="25"/>
      <c r="AF4" s="25"/>
      <c r="AG4" s="25"/>
      <c r="AH4" s="25"/>
      <c r="AI4" s="25"/>
      <c r="AJ4" s="22"/>
    </row>
    <row r="5" spans="1:37" s="23" customFormat="1" ht="15" customHeight="1" x14ac:dyDescent="0.2">
      <c r="A5" s="22"/>
      <c r="B5" s="32">
        <v>1992</v>
      </c>
      <c r="C5" s="32" t="s">
        <v>35</v>
      </c>
      <c r="D5" s="33" t="s">
        <v>36</v>
      </c>
      <c r="E5" s="32"/>
      <c r="F5" s="34" t="s">
        <v>42</v>
      </c>
      <c r="G5" s="65"/>
      <c r="H5" s="64"/>
      <c r="I5" s="32"/>
      <c r="J5" s="32"/>
      <c r="K5" s="32"/>
      <c r="L5" s="32"/>
      <c r="M5" s="32"/>
      <c r="N5" s="35"/>
      <c r="O5" s="24"/>
      <c r="P5" s="71"/>
      <c r="Q5" s="71"/>
      <c r="R5" s="72"/>
      <c r="S5" s="71"/>
      <c r="T5" s="71"/>
      <c r="U5" s="72"/>
      <c r="V5" s="24"/>
      <c r="W5" s="54"/>
      <c r="X5" s="54"/>
      <c r="Y5" s="30"/>
      <c r="Z5" s="54"/>
      <c r="AA5" s="30"/>
      <c r="AB5" s="70"/>
      <c r="AC5" s="24"/>
      <c r="AD5" s="25"/>
      <c r="AE5" s="25"/>
      <c r="AF5" s="25"/>
      <c r="AG5" s="25"/>
      <c r="AH5" s="25"/>
      <c r="AI5" s="25"/>
      <c r="AJ5" s="22"/>
    </row>
    <row r="6" spans="1:37" s="23" customFormat="1" ht="15" customHeight="1" x14ac:dyDescent="0.2">
      <c r="A6" s="7"/>
      <c r="B6" s="15" t="s">
        <v>7</v>
      </c>
      <c r="C6" s="16"/>
      <c r="D6" s="14"/>
      <c r="E6" s="17">
        <v>24</v>
      </c>
      <c r="F6" s="17">
        <v>0</v>
      </c>
      <c r="G6" s="17">
        <v>0</v>
      </c>
      <c r="H6" s="17">
        <v>10</v>
      </c>
      <c r="I6" s="17">
        <v>39</v>
      </c>
      <c r="J6" s="17">
        <v>36</v>
      </c>
      <c r="K6" s="17">
        <v>3</v>
      </c>
      <c r="L6" s="17">
        <v>0</v>
      </c>
      <c r="M6" s="17">
        <v>0</v>
      </c>
      <c r="N6" s="36">
        <v>0.443</v>
      </c>
      <c r="O6" s="24"/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36">
        <v>0</v>
      </c>
      <c r="V6" s="24"/>
      <c r="W6" s="17">
        <v>0</v>
      </c>
      <c r="X6" s="17">
        <v>0</v>
      </c>
      <c r="Y6" s="17">
        <v>0</v>
      </c>
      <c r="Z6" s="17">
        <v>0</v>
      </c>
      <c r="AA6" s="17">
        <v>0</v>
      </c>
      <c r="AB6" s="36">
        <v>0</v>
      </c>
      <c r="AC6" s="24"/>
      <c r="AD6" s="17">
        <v>0</v>
      </c>
      <c r="AE6" s="17">
        <v>0</v>
      </c>
      <c r="AF6" s="17">
        <v>0</v>
      </c>
      <c r="AG6" s="17">
        <v>0</v>
      </c>
      <c r="AH6" s="17">
        <v>0</v>
      </c>
      <c r="AI6" s="17">
        <v>0</v>
      </c>
      <c r="AJ6" s="22"/>
    </row>
    <row r="7" spans="1:37" s="23" customFormat="1" ht="15" customHeight="1" x14ac:dyDescent="0.25">
      <c r="A7" s="22"/>
      <c r="B7" s="37" t="s">
        <v>2</v>
      </c>
      <c r="C7" s="31"/>
      <c r="D7" s="38">
        <v>31</v>
      </c>
      <c r="E7" s="39"/>
      <c r="F7" s="39"/>
      <c r="G7" s="39"/>
      <c r="H7" s="39"/>
      <c r="I7" s="39"/>
      <c r="J7" s="39"/>
      <c r="K7" s="39"/>
      <c r="L7" s="39"/>
      <c r="M7" s="39"/>
      <c r="N7" s="40"/>
      <c r="O7" s="28"/>
      <c r="P7" s="39"/>
      <c r="Q7" s="42"/>
      <c r="R7" s="39"/>
      <c r="S7" s="39"/>
      <c r="T7" s="39"/>
      <c r="U7" s="39"/>
      <c r="V7" s="28"/>
      <c r="W7" s="39"/>
      <c r="X7" s="39"/>
      <c r="Y7" s="39"/>
      <c r="Z7" s="39"/>
      <c r="AA7" s="39"/>
      <c r="AB7" s="39"/>
      <c r="AC7" s="28"/>
      <c r="AD7" s="39"/>
      <c r="AE7" s="39"/>
      <c r="AF7" s="39"/>
      <c r="AG7" s="39"/>
      <c r="AH7" s="39"/>
      <c r="AI7" s="39"/>
      <c r="AJ7" s="22"/>
    </row>
    <row r="8" spans="1:37" s="23" customFormat="1" ht="15" customHeight="1" x14ac:dyDescent="0.25">
      <c r="A8" s="22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0"/>
      <c r="O8" s="28"/>
      <c r="P8" s="39"/>
      <c r="Q8" s="42"/>
      <c r="R8" s="39"/>
      <c r="S8" s="39"/>
      <c r="T8" s="39"/>
      <c r="U8" s="39"/>
      <c r="V8" s="28"/>
      <c r="W8" s="39"/>
      <c r="X8" s="39"/>
      <c r="Y8" s="39"/>
      <c r="Z8" s="39"/>
      <c r="AA8" s="39"/>
      <c r="AB8" s="39"/>
      <c r="AC8" s="28"/>
      <c r="AD8" s="39"/>
      <c r="AE8" s="39"/>
      <c r="AF8" s="39"/>
      <c r="AG8" s="39"/>
      <c r="AH8" s="39"/>
      <c r="AI8" s="39"/>
      <c r="AJ8" s="22"/>
    </row>
    <row r="9" spans="1:37" ht="15" customHeight="1" x14ac:dyDescent="0.25">
      <c r="A9" s="22"/>
      <c r="B9" s="21" t="s">
        <v>25</v>
      </c>
      <c r="C9" s="43"/>
      <c r="D9" s="43"/>
      <c r="E9" s="17" t="s">
        <v>3</v>
      </c>
      <c r="F9" s="17" t="s">
        <v>8</v>
      </c>
      <c r="G9" s="14" t="s">
        <v>5</v>
      </c>
      <c r="H9" s="17" t="s">
        <v>6</v>
      </c>
      <c r="I9" s="17" t="s">
        <v>17</v>
      </c>
      <c r="J9" s="39"/>
      <c r="K9" s="17" t="s">
        <v>27</v>
      </c>
      <c r="L9" s="17" t="s">
        <v>28</v>
      </c>
      <c r="M9" s="17" t="s">
        <v>29</v>
      </c>
      <c r="N9" s="17" t="s">
        <v>22</v>
      </c>
      <c r="O9" s="24"/>
      <c r="P9" s="44" t="s">
        <v>30</v>
      </c>
      <c r="Q9" s="11"/>
      <c r="R9" s="11"/>
      <c r="S9" s="11"/>
      <c r="T9" s="45"/>
      <c r="U9" s="45"/>
      <c r="V9" s="45"/>
      <c r="W9" s="45"/>
      <c r="X9" s="45"/>
      <c r="Y9" s="45"/>
      <c r="Z9" s="45"/>
      <c r="AA9" s="11"/>
      <c r="AB9" s="11"/>
      <c r="AC9" s="45"/>
      <c r="AD9" s="11"/>
      <c r="AE9" s="11"/>
      <c r="AF9" s="11"/>
      <c r="AG9" s="11"/>
      <c r="AH9" s="11"/>
      <c r="AI9" s="46"/>
      <c r="AJ9" s="22"/>
      <c r="AK9" s="39"/>
    </row>
    <row r="10" spans="1:37" ht="15" customHeight="1" x14ac:dyDescent="0.2">
      <c r="A10" s="22"/>
      <c r="B10" s="44" t="s">
        <v>13</v>
      </c>
      <c r="C10" s="11"/>
      <c r="D10" s="46"/>
      <c r="E10" s="25">
        <v>24</v>
      </c>
      <c r="F10" s="25">
        <v>0</v>
      </c>
      <c r="G10" s="25">
        <v>0</v>
      </c>
      <c r="H10" s="25">
        <v>10</v>
      </c>
      <c r="I10" s="25">
        <v>39</v>
      </c>
      <c r="J10" s="39"/>
      <c r="K10" s="47">
        <v>0</v>
      </c>
      <c r="L10" s="47">
        <v>0.41666666666666669</v>
      </c>
      <c r="M10" s="47">
        <v>1.625</v>
      </c>
      <c r="N10" s="27">
        <v>0.443</v>
      </c>
      <c r="O10" s="24"/>
      <c r="P10" s="89" t="s">
        <v>9</v>
      </c>
      <c r="Q10" s="107"/>
      <c r="R10" s="90" t="s">
        <v>37</v>
      </c>
      <c r="S10" s="90"/>
      <c r="T10" s="90"/>
      <c r="U10" s="90"/>
      <c r="V10" s="90"/>
      <c r="W10" s="90"/>
      <c r="X10" s="108" t="s">
        <v>11</v>
      </c>
      <c r="Y10" s="108"/>
      <c r="Z10" s="108" t="s">
        <v>38</v>
      </c>
      <c r="AA10" s="108"/>
      <c r="AB10" s="108"/>
      <c r="AC10" s="108"/>
      <c r="AD10" s="109"/>
      <c r="AE10" s="109"/>
      <c r="AF10" s="109"/>
      <c r="AG10" s="109"/>
      <c r="AH10" s="90"/>
      <c r="AI10" s="91"/>
      <c r="AJ10" s="22"/>
      <c r="AK10" s="39"/>
    </row>
    <row r="11" spans="1:37" ht="15" customHeight="1" x14ac:dyDescent="0.2">
      <c r="A11" s="22"/>
      <c r="B11" s="48" t="s">
        <v>15</v>
      </c>
      <c r="C11" s="49"/>
      <c r="D11" s="50"/>
      <c r="E11" s="25"/>
      <c r="F11" s="25"/>
      <c r="G11" s="25"/>
      <c r="H11" s="25"/>
      <c r="I11" s="25"/>
      <c r="J11" s="39"/>
      <c r="K11" s="47"/>
      <c r="L11" s="47"/>
      <c r="M11" s="47"/>
      <c r="N11" s="27"/>
      <c r="O11" s="24"/>
      <c r="P11" s="110" t="s">
        <v>49</v>
      </c>
      <c r="Q11" s="111"/>
      <c r="R11" s="112"/>
      <c r="S11" s="112"/>
      <c r="T11" s="112"/>
      <c r="U11" s="112"/>
      <c r="V11" s="112"/>
      <c r="W11" s="112"/>
      <c r="X11" s="113"/>
      <c r="Y11" s="113"/>
      <c r="Z11" s="113"/>
      <c r="AA11" s="113"/>
      <c r="AB11" s="113"/>
      <c r="AC11" s="113"/>
      <c r="AD11" s="114"/>
      <c r="AE11" s="114"/>
      <c r="AF11" s="114"/>
      <c r="AG11" s="114"/>
      <c r="AH11" s="115"/>
      <c r="AI11" s="116"/>
      <c r="AJ11" s="22"/>
      <c r="AK11" s="39"/>
    </row>
    <row r="12" spans="1:37" ht="15" customHeight="1" x14ac:dyDescent="0.2">
      <c r="A12" s="22"/>
      <c r="B12" s="51" t="s">
        <v>16</v>
      </c>
      <c r="C12" s="52"/>
      <c r="D12" s="53"/>
      <c r="E12" s="54"/>
      <c r="F12" s="54"/>
      <c r="G12" s="54"/>
      <c r="H12" s="54"/>
      <c r="I12" s="54"/>
      <c r="J12" s="39"/>
      <c r="K12" s="55"/>
      <c r="L12" s="55"/>
      <c r="M12" s="55"/>
      <c r="N12" s="56"/>
      <c r="O12" s="24"/>
      <c r="P12" s="110" t="s">
        <v>50</v>
      </c>
      <c r="Q12" s="111"/>
      <c r="R12" s="112" t="s">
        <v>39</v>
      </c>
      <c r="S12" s="112"/>
      <c r="T12" s="112"/>
      <c r="U12" s="112"/>
      <c r="V12" s="112"/>
      <c r="W12" s="112"/>
      <c r="X12" s="113" t="s">
        <v>40</v>
      </c>
      <c r="Y12" s="113"/>
      <c r="Z12" s="113" t="s">
        <v>41</v>
      </c>
      <c r="AA12" s="113"/>
      <c r="AB12" s="113"/>
      <c r="AC12" s="113"/>
      <c r="AD12" s="114"/>
      <c r="AE12" s="114"/>
      <c r="AF12" s="112"/>
      <c r="AG12" s="112"/>
      <c r="AH12" s="115"/>
      <c r="AI12" s="116"/>
      <c r="AJ12" s="22"/>
      <c r="AK12" s="39"/>
    </row>
    <row r="13" spans="1:37" ht="15" customHeight="1" x14ac:dyDescent="0.2">
      <c r="A13" s="22"/>
      <c r="B13" s="57" t="s">
        <v>26</v>
      </c>
      <c r="C13" s="58"/>
      <c r="D13" s="59"/>
      <c r="E13" s="17">
        <v>24</v>
      </c>
      <c r="F13" s="17">
        <v>0</v>
      </c>
      <c r="G13" s="17">
        <v>0</v>
      </c>
      <c r="H13" s="17">
        <v>10</v>
      </c>
      <c r="I13" s="17">
        <v>39</v>
      </c>
      <c r="J13" s="39"/>
      <c r="K13" s="60">
        <v>0</v>
      </c>
      <c r="L13" s="60">
        <v>0.41666666666666669</v>
      </c>
      <c r="M13" s="60">
        <v>1.625</v>
      </c>
      <c r="N13" s="36">
        <v>0.443</v>
      </c>
      <c r="O13" s="24"/>
      <c r="P13" s="117" t="s">
        <v>10</v>
      </c>
      <c r="Q13" s="118"/>
      <c r="R13" s="119"/>
      <c r="S13" s="119"/>
      <c r="T13" s="119"/>
      <c r="U13" s="119"/>
      <c r="V13" s="119"/>
      <c r="W13" s="119"/>
      <c r="X13" s="119"/>
      <c r="Y13" s="120"/>
      <c r="Z13" s="120"/>
      <c r="AA13" s="120"/>
      <c r="AB13" s="119"/>
      <c r="AC13" s="121"/>
      <c r="AD13" s="121"/>
      <c r="AE13" s="121"/>
      <c r="AF13" s="119"/>
      <c r="AG13" s="119"/>
      <c r="AH13" s="120"/>
      <c r="AI13" s="122"/>
      <c r="AJ13" s="22"/>
      <c r="AK13" s="39"/>
    </row>
    <row r="14" spans="1:37" ht="15" customHeight="1" x14ac:dyDescent="0.2">
      <c r="A14" s="22"/>
      <c r="B14" s="41"/>
      <c r="C14" s="41"/>
      <c r="D14" s="41"/>
      <c r="E14" s="41"/>
      <c r="F14" s="41"/>
      <c r="G14" s="41"/>
      <c r="H14" s="41"/>
      <c r="I14" s="41"/>
      <c r="J14" s="39"/>
      <c r="K14" s="41"/>
      <c r="L14" s="41"/>
      <c r="M14" s="41"/>
      <c r="N14" s="40"/>
      <c r="O14" s="24"/>
      <c r="P14" s="39"/>
      <c r="Q14" s="42"/>
      <c r="R14" s="24"/>
      <c r="S14" s="39"/>
      <c r="T14" s="24"/>
      <c r="U14" s="24"/>
      <c r="V14" s="42"/>
      <c r="W14" s="39"/>
      <c r="X14" s="39"/>
      <c r="Y14" s="24"/>
      <c r="Z14" s="24"/>
      <c r="AA14" s="24"/>
      <c r="AB14" s="24"/>
      <c r="AC14" s="24"/>
      <c r="AD14" s="24"/>
      <c r="AE14" s="39"/>
      <c r="AF14" s="39"/>
      <c r="AG14" s="39"/>
      <c r="AH14" s="39"/>
      <c r="AI14" s="39"/>
      <c r="AJ14" s="22"/>
      <c r="AK14" s="24"/>
    </row>
    <row r="15" spans="1:37" ht="15" customHeight="1" x14ac:dyDescent="0.2">
      <c r="A15" s="22"/>
      <c r="B15" s="39" t="s">
        <v>43</v>
      </c>
      <c r="C15" s="39"/>
      <c r="D15" s="39" t="s">
        <v>44</v>
      </c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24"/>
      <c r="P15" s="39"/>
      <c r="Q15" s="42"/>
      <c r="R15" s="24"/>
      <c r="S15" s="39"/>
      <c r="T15" s="39"/>
      <c r="U15" s="39"/>
      <c r="V15" s="39"/>
      <c r="W15" s="39"/>
      <c r="X15" s="39"/>
      <c r="Y15" s="39"/>
      <c r="Z15" s="24"/>
      <c r="AA15" s="39"/>
      <c r="AB15" s="39"/>
      <c r="AC15" s="39"/>
      <c r="AD15" s="39"/>
      <c r="AE15" s="39"/>
      <c r="AF15" s="39"/>
      <c r="AG15" s="39"/>
      <c r="AH15" s="39"/>
      <c r="AI15" s="39"/>
      <c r="AJ15" s="22"/>
    </row>
    <row r="16" spans="1:37" ht="15" customHeight="1" x14ac:dyDescent="0.2">
      <c r="A16" s="22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2"/>
      <c r="O16" s="24"/>
      <c r="P16" s="39"/>
      <c r="Q16" s="42"/>
      <c r="R16" s="2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22"/>
    </row>
    <row r="17" spans="1:36" ht="15" customHeight="1" x14ac:dyDescent="0.25">
      <c r="A17" s="22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2"/>
      <c r="O17" s="24"/>
      <c r="P17" s="39"/>
      <c r="Q17" s="42"/>
      <c r="R17" s="24"/>
      <c r="S17" s="24"/>
      <c r="T17" s="24"/>
      <c r="U17" s="61"/>
      <c r="V17" s="24"/>
      <c r="W17" s="24"/>
      <c r="X17" s="61"/>
      <c r="Y17" s="39"/>
      <c r="Z17" s="39"/>
      <c r="AA17" s="39"/>
      <c r="AB17" s="39"/>
      <c r="AC17" s="24"/>
      <c r="AD17" s="39"/>
      <c r="AE17" s="39"/>
      <c r="AF17" s="39"/>
      <c r="AG17" s="39"/>
      <c r="AH17" s="39"/>
      <c r="AI17" s="39"/>
      <c r="AJ17" s="22"/>
    </row>
    <row r="18" spans="1:36" ht="15" customHeight="1" x14ac:dyDescent="0.25">
      <c r="A18" s="22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2"/>
      <c r="O18" s="24"/>
      <c r="P18" s="39"/>
      <c r="Q18" s="42"/>
      <c r="R18" s="39"/>
      <c r="S18" s="24"/>
      <c r="T18" s="24"/>
      <c r="U18" s="61"/>
      <c r="V18" s="24"/>
      <c r="W18" s="24"/>
      <c r="X18" s="61"/>
      <c r="Y18" s="61"/>
      <c r="Z18" s="24"/>
      <c r="AA18" s="24"/>
      <c r="AB18" s="24"/>
      <c r="AC18" s="24"/>
      <c r="AD18" s="24"/>
      <c r="AE18" s="24"/>
      <c r="AF18" s="24"/>
      <c r="AG18" s="24"/>
      <c r="AH18" s="24"/>
      <c r="AI18" s="24"/>
    </row>
    <row r="19" spans="1:36" ht="15" customHeight="1" x14ac:dyDescent="0.25">
      <c r="A19" s="22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24"/>
      <c r="P19" s="39"/>
      <c r="Q19" s="42"/>
      <c r="R19" s="39"/>
      <c r="S19" s="39"/>
      <c r="T19" s="24"/>
      <c r="U19" s="24"/>
      <c r="V19" s="24"/>
      <c r="W19" s="24"/>
      <c r="X19" s="61"/>
      <c r="Y19" s="61"/>
      <c r="Z19" s="24"/>
      <c r="AA19" s="24"/>
      <c r="AB19" s="24"/>
      <c r="AC19" s="24"/>
      <c r="AD19" s="24"/>
      <c r="AE19" s="24"/>
      <c r="AF19" s="24"/>
      <c r="AG19" s="24"/>
      <c r="AH19" s="24"/>
      <c r="AI19" s="24"/>
    </row>
    <row r="20" spans="1:36" ht="15" customHeight="1" x14ac:dyDescent="0.25">
      <c r="A20" s="22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24"/>
      <c r="P20" s="39"/>
      <c r="Q20" s="42"/>
      <c r="R20" s="39"/>
      <c r="S20" s="39"/>
      <c r="T20" s="24"/>
      <c r="U20" s="24"/>
      <c r="V20" s="24"/>
      <c r="W20" s="24"/>
      <c r="X20" s="61"/>
      <c r="Y20" s="61"/>
      <c r="Z20" s="24"/>
      <c r="AA20" s="24"/>
      <c r="AB20" s="24"/>
      <c r="AC20" s="24"/>
      <c r="AD20" s="24"/>
      <c r="AE20" s="24"/>
      <c r="AF20" s="24"/>
      <c r="AG20" s="24"/>
      <c r="AH20" s="24"/>
      <c r="AI20" s="24"/>
    </row>
    <row r="21" spans="1:36" ht="15" customHeight="1" x14ac:dyDescent="0.25">
      <c r="A21" s="22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24"/>
      <c r="P21" s="39"/>
      <c r="Q21" s="42"/>
      <c r="R21" s="39"/>
      <c r="S21" s="39"/>
      <c r="T21" s="24"/>
      <c r="U21" s="24"/>
      <c r="V21" s="24"/>
      <c r="W21" s="24"/>
      <c r="X21" s="61"/>
      <c r="Y21" s="61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6" ht="15" customHeight="1" x14ac:dyDescent="0.25">
      <c r="A22" s="22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24"/>
      <c r="P22" s="39"/>
      <c r="Q22" s="42"/>
      <c r="R22" s="39"/>
      <c r="S22" s="39"/>
      <c r="T22" s="24"/>
      <c r="U22" s="24"/>
      <c r="V22" s="24"/>
      <c r="W22" s="24"/>
      <c r="X22" s="61"/>
      <c r="Y22" s="61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ht="15" customHeight="1" x14ac:dyDescent="0.25">
      <c r="A23" s="22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24"/>
      <c r="P23" s="39"/>
      <c r="Q23" s="42"/>
      <c r="R23" s="39"/>
      <c r="S23" s="39"/>
      <c r="T23" s="24"/>
      <c r="U23" s="24"/>
      <c r="V23" s="24"/>
      <c r="W23" s="24"/>
      <c r="X23" s="61"/>
      <c r="Y23" s="61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22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4"/>
      <c r="P24" s="39"/>
      <c r="Q24" s="42"/>
      <c r="R24" s="39"/>
      <c r="S24" s="39"/>
      <c r="T24" s="24"/>
      <c r="U24" s="24"/>
      <c r="V24" s="24"/>
      <c r="W24" s="24"/>
      <c r="X24" s="61"/>
      <c r="Y24" s="61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22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4"/>
      <c r="P25" s="39"/>
      <c r="Q25" s="42"/>
      <c r="R25" s="39"/>
      <c r="S25" s="39"/>
      <c r="T25" s="24"/>
      <c r="U25" s="24"/>
      <c r="V25" s="24"/>
      <c r="W25" s="24"/>
      <c r="X25" s="61"/>
      <c r="Y25" s="61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22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4"/>
      <c r="P26" s="39"/>
      <c r="Q26" s="42"/>
      <c r="R26" s="39"/>
      <c r="S26" s="39"/>
      <c r="T26" s="24"/>
      <c r="U26" s="24"/>
      <c r="V26" s="24"/>
      <c r="W26" s="24"/>
      <c r="X26" s="61"/>
      <c r="Y26" s="61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22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4"/>
      <c r="P27" s="39"/>
      <c r="Q27" s="42"/>
      <c r="R27" s="39"/>
      <c r="S27" s="39"/>
      <c r="T27" s="24"/>
      <c r="U27" s="24"/>
      <c r="V27" s="24"/>
      <c r="W27" s="24"/>
      <c r="X27" s="61"/>
      <c r="Y27" s="61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22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4"/>
      <c r="P28" s="39"/>
      <c r="Q28" s="42"/>
      <c r="R28" s="39"/>
      <c r="S28" s="39"/>
      <c r="T28" s="24"/>
      <c r="U28" s="24"/>
      <c r="V28" s="24"/>
      <c r="W28" s="24"/>
      <c r="X28" s="61"/>
      <c r="Y28" s="61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22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4"/>
      <c r="P29" s="39"/>
      <c r="Q29" s="42"/>
      <c r="R29" s="39"/>
      <c r="S29" s="39"/>
      <c r="T29" s="24"/>
      <c r="U29" s="24"/>
      <c r="V29" s="24"/>
      <c r="W29" s="24"/>
      <c r="X29" s="61"/>
      <c r="Y29" s="61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22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61"/>
      <c r="Y30" s="61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22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61"/>
      <c r="Y31" s="6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22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61"/>
      <c r="Y32" s="6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22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61"/>
      <c r="Y33" s="6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22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61"/>
      <c r="Y34" s="6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22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61"/>
      <c r="Y35" s="6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22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61"/>
      <c r="Y36" s="6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22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61"/>
      <c r="Y37" s="6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22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61"/>
      <c r="Y38" s="6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22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61"/>
      <c r="Y39" s="6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22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61"/>
      <c r="Y40" s="6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22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61"/>
      <c r="Y41" s="6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22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61"/>
      <c r="Y42" s="6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22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61"/>
      <c r="Y43" s="6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22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61"/>
      <c r="Y44" s="6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22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61"/>
      <c r="Y45" s="6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22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61"/>
      <c r="Y46" s="6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22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61"/>
      <c r="Y47" s="6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22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61"/>
      <c r="Y48" s="6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22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61"/>
      <c r="Y49" s="6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22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61"/>
      <c r="Y50" s="6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22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61"/>
      <c r="Y51" s="6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22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61"/>
      <c r="Y52" s="6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22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61"/>
      <c r="Y53" s="6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22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61"/>
      <c r="Y54" s="6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22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61"/>
      <c r="Y55" s="6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22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61"/>
      <c r="Y56" s="6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22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61"/>
      <c r="Y57" s="6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22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61"/>
      <c r="Y58" s="6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22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61"/>
      <c r="Y59" s="6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22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61"/>
      <c r="Y60" s="6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22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61"/>
      <c r="Y61" s="6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22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61"/>
      <c r="Y62" s="6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22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61"/>
      <c r="Y63" s="6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22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61"/>
      <c r="Y64" s="6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22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61"/>
      <c r="Y65" s="6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22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61"/>
      <c r="Y66" s="6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22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61"/>
      <c r="Y67" s="6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22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61"/>
      <c r="Y68" s="6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22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61"/>
      <c r="Y69" s="6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22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61"/>
      <c r="Y70" s="6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22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61"/>
      <c r="Y71" s="6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22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61"/>
      <c r="Y72" s="6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22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61"/>
      <c r="Y73" s="6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22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61"/>
      <c r="Y74" s="6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22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61"/>
      <c r="Y75" s="6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22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61"/>
      <c r="Y76" s="6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22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61"/>
      <c r="Y77" s="6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22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61"/>
      <c r="Y78" s="6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22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61"/>
      <c r="Y79" s="6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22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61"/>
      <c r="Y80" s="6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22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61"/>
      <c r="Y81" s="6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22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61"/>
      <c r="Y82" s="6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22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61"/>
      <c r="Y83" s="6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22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61"/>
      <c r="Y84" s="6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22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61"/>
      <c r="Y85" s="6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22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61"/>
      <c r="Y86" s="6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22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61"/>
      <c r="Y87" s="6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22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61"/>
      <c r="Y88" s="6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22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61"/>
      <c r="Y89" s="6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22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61"/>
      <c r="Y90" s="6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22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61"/>
      <c r="Y91" s="6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22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61"/>
      <c r="Y92" s="6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22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61"/>
      <c r="Y93" s="6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22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39"/>
      <c r="Q94" s="42"/>
      <c r="R94" s="39"/>
      <c r="S94" s="39"/>
      <c r="T94" s="24"/>
      <c r="U94" s="24"/>
      <c r="V94" s="24"/>
      <c r="W94" s="24"/>
      <c r="X94" s="61"/>
      <c r="Y94" s="6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22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39"/>
      <c r="Q95" s="42"/>
      <c r="R95" s="39"/>
      <c r="S95" s="39"/>
      <c r="T95" s="24"/>
      <c r="U95" s="24"/>
      <c r="V95" s="24"/>
      <c r="W95" s="24"/>
      <c r="X95" s="61"/>
      <c r="Y95" s="6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22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39"/>
      <c r="Q96" s="42"/>
      <c r="R96" s="39"/>
      <c r="S96" s="39"/>
      <c r="T96" s="24"/>
      <c r="U96" s="24"/>
      <c r="V96" s="24"/>
      <c r="W96" s="24"/>
      <c r="X96" s="61"/>
      <c r="Y96" s="6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22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39"/>
      <c r="Q97" s="42"/>
      <c r="R97" s="39"/>
      <c r="S97" s="39"/>
      <c r="T97" s="24"/>
      <c r="U97" s="24"/>
      <c r="V97" s="24"/>
      <c r="W97" s="24"/>
      <c r="X97" s="61"/>
      <c r="Y97" s="6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22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39"/>
      <c r="Q98" s="42"/>
      <c r="R98" s="39"/>
      <c r="S98" s="39"/>
      <c r="T98" s="24"/>
      <c r="U98" s="24"/>
      <c r="V98" s="24"/>
      <c r="W98" s="24"/>
      <c r="X98" s="61"/>
      <c r="Y98" s="6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22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39"/>
      <c r="Q99" s="42"/>
      <c r="R99" s="39"/>
      <c r="S99" s="39"/>
      <c r="T99" s="24"/>
      <c r="U99" s="24"/>
      <c r="V99" s="24"/>
      <c r="W99" s="24"/>
      <c r="X99" s="61"/>
      <c r="Y99" s="6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22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39"/>
      <c r="Q100" s="42"/>
      <c r="R100" s="39"/>
      <c r="S100" s="39"/>
      <c r="T100" s="24"/>
      <c r="U100" s="24"/>
      <c r="V100" s="24"/>
      <c r="W100" s="24"/>
      <c r="X100" s="61"/>
      <c r="Y100" s="6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22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39"/>
      <c r="Q101" s="42"/>
      <c r="R101" s="39"/>
      <c r="S101" s="39"/>
      <c r="T101" s="24"/>
      <c r="U101" s="24"/>
      <c r="V101" s="24"/>
      <c r="W101" s="24"/>
      <c r="X101" s="61"/>
      <c r="Y101" s="6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22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39"/>
      <c r="Q102" s="42"/>
      <c r="R102" s="39"/>
      <c r="S102" s="39"/>
      <c r="T102" s="24"/>
      <c r="U102" s="24"/>
      <c r="V102" s="24"/>
      <c r="W102" s="24"/>
      <c r="X102" s="61"/>
      <c r="Y102" s="6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22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39"/>
      <c r="Q103" s="42"/>
      <c r="R103" s="39"/>
      <c r="S103" s="39"/>
      <c r="T103" s="24"/>
      <c r="U103" s="24"/>
      <c r="V103" s="24"/>
      <c r="W103" s="24"/>
      <c r="X103" s="61"/>
      <c r="Y103" s="6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22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39"/>
      <c r="Q104" s="42"/>
      <c r="R104" s="39"/>
      <c r="S104" s="39"/>
      <c r="T104" s="24"/>
      <c r="U104" s="24"/>
      <c r="V104" s="24"/>
      <c r="W104" s="24"/>
      <c r="X104" s="61"/>
      <c r="Y104" s="6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22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39"/>
      <c r="Q105" s="42"/>
      <c r="R105" s="39"/>
      <c r="S105" s="39"/>
      <c r="T105" s="24"/>
      <c r="U105" s="24"/>
      <c r="V105" s="24"/>
      <c r="W105" s="24"/>
      <c r="X105" s="61"/>
      <c r="Y105" s="6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22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39"/>
      <c r="Q106" s="42"/>
      <c r="R106" s="39"/>
      <c r="S106" s="39"/>
      <c r="T106" s="24"/>
      <c r="U106" s="24"/>
      <c r="V106" s="24"/>
      <c r="W106" s="24"/>
      <c r="X106" s="61"/>
      <c r="Y106" s="6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22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39"/>
      <c r="Q107" s="42"/>
      <c r="R107" s="39"/>
      <c r="S107" s="39"/>
      <c r="T107" s="24"/>
      <c r="U107" s="24"/>
      <c r="V107" s="24"/>
      <c r="W107" s="24"/>
      <c r="X107" s="61"/>
      <c r="Y107" s="6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22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39"/>
      <c r="Q108" s="42"/>
      <c r="R108" s="39"/>
      <c r="S108" s="39"/>
      <c r="T108" s="24"/>
      <c r="U108" s="24"/>
      <c r="V108" s="24"/>
      <c r="W108" s="24"/>
      <c r="X108" s="61"/>
      <c r="Y108" s="6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22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39"/>
      <c r="Q109" s="42"/>
      <c r="R109" s="39"/>
      <c r="S109" s="39"/>
      <c r="T109" s="24"/>
      <c r="U109" s="24"/>
      <c r="V109" s="24"/>
      <c r="W109" s="24"/>
      <c r="X109" s="61"/>
      <c r="Y109" s="6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22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39"/>
      <c r="Q110" s="42"/>
      <c r="R110" s="39"/>
      <c r="S110" s="39"/>
      <c r="T110" s="24"/>
      <c r="U110" s="24"/>
      <c r="V110" s="24"/>
      <c r="W110" s="24"/>
      <c r="X110" s="61"/>
      <c r="Y110" s="6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22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39"/>
      <c r="Q111" s="42"/>
      <c r="R111" s="39"/>
      <c r="S111" s="39"/>
      <c r="T111" s="24"/>
      <c r="U111" s="24"/>
      <c r="V111" s="24"/>
      <c r="W111" s="24"/>
      <c r="X111" s="61"/>
      <c r="Y111" s="6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22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39"/>
      <c r="Q112" s="42"/>
      <c r="R112" s="39"/>
      <c r="S112" s="39"/>
      <c r="T112" s="24"/>
      <c r="U112" s="24"/>
      <c r="V112" s="24"/>
      <c r="W112" s="24"/>
      <c r="X112" s="61"/>
      <c r="Y112" s="6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22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39"/>
      <c r="Q113" s="42"/>
      <c r="R113" s="39"/>
      <c r="S113" s="39"/>
      <c r="T113" s="24"/>
      <c r="U113" s="24"/>
      <c r="V113" s="24"/>
      <c r="W113" s="24"/>
      <c r="X113" s="61"/>
      <c r="Y113" s="6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22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39"/>
      <c r="Q114" s="42"/>
      <c r="R114" s="39"/>
      <c r="S114" s="39"/>
      <c r="T114" s="24"/>
      <c r="U114" s="24"/>
      <c r="V114" s="24"/>
      <c r="W114" s="24"/>
      <c r="X114" s="61"/>
      <c r="Y114" s="6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22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39"/>
      <c r="Q115" s="42"/>
      <c r="R115" s="39"/>
      <c r="S115" s="39"/>
      <c r="T115" s="24"/>
      <c r="U115" s="24"/>
      <c r="V115" s="24"/>
      <c r="W115" s="24"/>
      <c r="X115" s="61"/>
      <c r="Y115" s="6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22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39"/>
      <c r="Q116" s="42"/>
      <c r="R116" s="39"/>
      <c r="S116" s="39"/>
      <c r="T116" s="24"/>
      <c r="U116" s="24"/>
      <c r="V116" s="24"/>
      <c r="W116" s="24"/>
      <c r="X116" s="61"/>
      <c r="Y116" s="6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22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39"/>
      <c r="Q117" s="42"/>
      <c r="R117" s="39"/>
      <c r="S117" s="39"/>
      <c r="T117" s="24"/>
      <c r="U117" s="24"/>
      <c r="V117" s="24"/>
      <c r="W117" s="24"/>
      <c r="X117" s="61"/>
      <c r="Y117" s="6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22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39"/>
      <c r="Q118" s="42"/>
      <c r="R118" s="39"/>
      <c r="S118" s="39"/>
      <c r="T118" s="24"/>
      <c r="U118" s="24"/>
      <c r="V118" s="24"/>
      <c r="W118" s="24"/>
      <c r="X118" s="61"/>
      <c r="Y118" s="6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22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39"/>
      <c r="Q119" s="42"/>
      <c r="R119" s="39"/>
      <c r="S119" s="39"/>
      <c r="T119" s="24"/>
      <c r="U119" s="24"/>
      <c r="V119" s="24"/>
      <c r="W119" s="24"/>
      <c r="X119" s="61"/>
      <c r="Y119" s="6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22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39"/>
      <c r="Q120" s="42"/>
      <c r="R120" s="39"/>
      <c r="S120" s="39"/>
      <c r="T120" s="24"/>
      <c r="U120" s="24"/>
      <c r="V120" s="24"/>
      <c r="W120" s="24"/>
      <c r="X120" s="61"/>
      <c r="Y120" s="6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22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39"/>
      <c r="Q121" s="42"/>
      <c r="R121" s="39"/>
      <c r="S121" s="39"/>
      <c r="T121" s="24"/>
      <c r="U121" s="24"/>
      <c r="V121" s="24"/>
      <c r="W121" s="24"/>
      <c r="X121" s="61"/>
      <c r="Y121" s="6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22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39"/>
      <c r="Q122" s="42"/>
      <c r="R122" s="39"/>
      <c r="S122" s="39"/>
      <c r="T122" s="24"/>
      <c r="U122" s="24"/>
      <c r="V122" s="24"/>
      <c r="W122" s="24"/>
      <c r="X122" s="61"/>
      <c r="Y122" s="6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22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39"/>
      <c r="Q123" s="42"/>
      <c r="R123" s="39"/>
      <c r="S123" s="39"/>
      <c r="T123" s="24"/>
      <c r="U123" s="24"/>
      <c r="V123" s="24"/>
      <c r="W123" s="24"/>
      <c r="X123" s="61"/>
      <c r="Y123" s="6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22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39"/>
      <c r="Q124" s="42"/>
      <c r="R124" s="39"/>
      <c r="S124" s="39"/>
      <c r="T124" s="24"/>
      <c r="U124" s="24"/>
      <c r="V124" s="24"/>
      <c r="W124" s="24"/>
      <c r="X124" s="61"/>
      <c r="Y124" s="6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22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39"/>
      <c r="Q125" s="42"/>
      <c r="R125" s="39"/>
      <c r="S125" s="39"/>
      <c r="T125" s="24"/>
      <c r="U125" s="24"/>
      <c r="V125" s="24"/>
      <c r="W125" s="24"/>
      <c r="X125" s="61"/>
      <c r="Y125" s="6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22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39"/>
      <c r="Q126" s="42"/>
      <c r="R126" s="39"/>
      <c r="S126" s="39"/>
      <c r="T126" s="24"/>
      <c r="U126" s="24"/>
      <c r="V126" s="24"/>
      <c r="W126" s="24"/>
      <c r="X126" s="61"/>
      <c r="Y126" s="6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22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39"/>
      <c r="Q127" s="42"/>
      <c r="R127" s="39"/>
      <c r="S127" s="39"/>
      <c r="T127" s="24"/>
      <c r="U127" s="24"/>
      <c r="V127" s="24"/>
      <c r="W127" s="24"/>
      <c r="X127" s="61"/>
      <c r="Y127" s="6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22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39"/>
      <c r="Q128" s="42"/>
      <c r="R128" s="39"/>
      <c r="S128" s="39"/>
      <c r="T128" s="24"/>
      <c r="U128" s="24"/>
      <c r="V128" s="24"/>
      <c r="W128" s="24"/>
      <c r="X128" s="61"/>
      <c r="Y128" s="6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22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39"/>
      <c r="Q129" s="42"/>
      <c r="R129" s="39"/>
      <c r="S129" s="39"/>
      <c r="T129" s="24"/>
      <c r="U129" s="24"/>
      <c r="V129" s="24"/>
      <c r="W129" s="24"/>
      <c r="X129" s="61"/>
      <c r="Y129" s="6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22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39"/>
      <c r="Q130" s="42"/>
      <c r="R130" s="39"/>
      <c r="S130" s="39"/>
      <c r="T130" s="24"/>
      <c r="U130" s="24"/>
      <c r="V130" s="24"/>
      <c r="W130" s="24"/>
      <c r="X130" s="61"/>
      <c r="Y130" s="6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22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39"/>
      <c r="Q131" s="42"/>
      <c r="R131" s="39"/>
      <c r="S131" s="39"/>
      <c r="T131" s="24"/>
      <c r="U131" s="24"/>
      <c r="V131" s="24"/>
      <c r="W131" s="24"/>
      <c r="X131" s="61"/>
      <c r="Y131" s="6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22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39"/>
      <c r="Q132" s="42"/>
      <c r="R132" s="39"/>
      <c r="S132" s="39"/>
      <c r="T132" s="24"/>
      <c r="U132" s="24"/>
      <c r="V132" s="24"/>
      <c r="W132" s="24"/>
      <c r="X132" s="61"/>
      <c r="Y132" s="6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22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39"/>
      <c r="Q133" s="42"/>
      <c r="R133" s="39"/>
      <c r="S133" s="39"/>
      <c r="T133" s="24"/>
      <c r="U133" s="24"/>
      <c r="V133" s="24"/>
      <c r="W133" s="24"/>
      <c r="X133" s="61"/>
      <c r="Y133" s="6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22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39"/>
      <c r="Q134" s="42"/>
      <c r="R134" s="39"/>
      <c r="S134" s="39"/>
      <c r="T134" s="24"/>
      <c r="U134" s="24"/>
      <c r="V134" s="24"/>
      <c r="W134" s="24"/>
      <c r="X134" s="61"/>
      <c r="Y134" s="6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22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39"/>
      <c r="Q135" s="42"/>
      <c r="R135" s="39"/>
      <c r="S135" s="39"/>
      <c r="T135" s="24"/>
      <c r="U135" s="24"/>
      <c r="V135" s="24"/>
      <c r="W135" s="24"/>
      <c r="X135" s="61"/>
      <c r="Y135" s="6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22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39"/>
      <c r="Q136" s="42"/>
      <c r="R136" s="39"/>
      <c r="S136" s="39"/>
      <c r="T136" s="24"/>
      <c r="U136" s="24"/>
      <c r="V136" s="24"/>
      <c r="W136" s="24"/>
      <c r="X136" s="61"/>
      <c r="Y136" s="6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22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39"/>
      <c r="Q137" s="42"/>
      <c r="R137" s="39"/>
      <c r="S137" s="39"/>
      <c r="T137" s="24"/>
      <c r="U137" s="24"/>
      <c r="V137" s="24"/>
      <c r="W137" s="24"/>
      <c r="X137" s="61"/>
      <c r="Y137" s="6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22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39"/>
      <c r="Q138" s="42"/>
      <c r="R138" s="39"/>
      <c r="S138" s="39"/>
      <c r="T138" s="24"/>
      <c r="U138" s="24"/>
      <c r="V138" s="24"/>
      <c r="W138" s="24"/>
      <c r="X138" s="61"/>
      <c r="Y138" s="6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22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39"/>
      <c r="Q139" s="42"/>
      <c r="R139" s="39"/>
      <c r="S139" s="39"/>
      <c r="T139" s="24"/>
      <c r="U139" s="24"/>
      <c r="V139" s="24"/>
      <c r="W139" s="24"/>
      <c r="X139" s="61"/>
      <c r="Y139" s="6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22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39"/>
      <c r="Q140" s="42"/>
      <c r="R140" s="39"/>
      <c r="S140" s="39"/>
      <c r="T140" s="24"/>
      <c r="U140" s="24"/>
      <c r="V140" s="24"/>
      <c r="W140" s="24"/>
      <c r="X140" s="61"/>
      <c r="Y140" s="6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22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39"/>
      <c r="Q141" s="42"/>
      <c r="R141" s="39"/>
      <c r="S141" s="39"/>
      <c r="T141" s="24"/>
      <c r="U141" s="24"/>
      <c r="V141" s="24"/>
      <c r="W141" s="24"/>
      <c r="X141" s="61"/>
      <c r="Y141" s="61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22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39"/>
      <c r="Q142" s="42"/>
      <c r="R142" s="39"/>
      <c r="S142" s="39"/>
      <c r="T142" s="24"/>
      <c r="U142" s="24"/>
      <c r="V142" s="24"/>
      <c r="W142" s="24"/>
      <c r="X142" s="61"/>
      <c r="Y142" s="61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22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39"/>
      <c r="Q143" s="42"/>
      <c r="R143" s="39"/>
      <c r="S143" s="39"/>
      <c r="T143" s="24"/>
      <c r="U143" s="24"/>
      <c r="V143" s="24"/>
      <c r="W143" s="24"/>
      <c r="X143" s="61"/>
      <c r="Y143" s="61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22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39"/>
      <c r="Q144" s="42"/>
      <c r="R144" s="39"/>
      <c r="S144" s="39"/>
      <c r="T144" s="24"/>
      <c r="U144" s="24"/>
      <c r="V144" s="24"/>
      <c r="W144" s="24"/>
      <c r="X144" s="61"/>
      <c r="Y144" s="61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22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39"/>
      <c r="Q145" s="42"/>
      <c r="R145" s="39"/>
      <c r="S145" s="39"/>
      <c r="T145" s="24"/>
      <c r="U145" s="24"/>
      <c r="V145" s="24"/>
      <c r="W145" s="24"/>
      <c r="X145" s="61"/>
      <c r="Y145" s="61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22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39"/>
      <c r="Q146" s="42"/>
      <c r="R146" s="39"/>
      <c r="S146" s="39"/>
      <c r="T146" s="24"/>
      <c r="U146" s="24"/>
      <c r="V146" s="24"/>
      <c r="W146" s="24"/>
      <c r="X146" s="61"/>
      <c r="Y146" s="61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22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  <c r="P147" s="39"/>
      <c r="Q147" s="42"/>
      <c r="R147" s="39"/>
      <c r="S147" s="39"/>
      <c r="T147" s="24"/>
      <c r="U147" s="24"/>
      <c r="V147" s="24"/>
      <c r="W147" s="24"/>
      <c r="X147" s="61"/>
      <c r="Y147" s="61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22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  <c r="P148" s="39"/>
      <c r="Q148" s="42"/>
      <c r="R148" s="39"/>
      <c r="S148" s="39"/>
      <c r="T148" s="24"/>
      <c r="U148" s="24"/>
      <c r="V148" s="24"/>
      <c r="W148" s="24"/>
      <c r="X148" s="61"/>
      <c r="Y148" s="61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22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  <c r="P149" s="39"/>
      <c r="Q149" s="42"/>
      <c r="R149" s="39"/>
      <c r="S149" s="39"/>
      <c r="T149" s="24"/>
      <c r="U149" s="24"/>
      <c r="V149" s="24"/>
      <c r="W149" s="24"/>
      <c r="X149" s="61"/>
      <c r="Y149" s="61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22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4"/>
      <c r="P150" s="39"/>
      <c r="Q150" s="42"/>
      <c r="R150" s="39"/>
      <c r="S150" s="39"/>
      <c r="T150" s="24"/>
      <c r="U150" s="24"/>
      <c r="V150" s="24"/>
      <c r="W150" s="24"/>
      <c r="X150" s="61"/>
      <c r="Y150" s="61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22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4"/>
      <c r="P151" s="39"/>
      <c r="Q151" s="42"/>
      <c r="R151" s="39"/>
      <c r="S151" s="39"/>
      <c r="T151" s="24"/>
      <c r="U151" s="24"/>
      <c r="V151" s="24"/>
      <c r="W151" s="24"/>
      <c r="X151" s="61"/>
      <c r="Y151" s="61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22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4"/>
      <c r="P152" s="39"/>
      <c r="Q152" s="42"/>
      <c r="R152" s="39"/>
      <c r="S152" s="39"/>
      <c r="T152" s="24"/>
      <c r="U152" s="24"/>
      <c r="V152" s="24"/>
      <c r="W152" s="24"/>
      <c r="X152" s="61"/>
      <c r="Y152" s="61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22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4"/>
      <c r="P153" s="39"/>
      <c r="Q153" s="42"/>
      <c r="R153" s="39"/>
      <c r="S153" s="39"/>
      <c r="T153" s="24"/>
      <c r="U153" s="24"/>
      <c r="V153" s="24"/>
      <c r="W153" s="24"/>
      <c r="X153" s="61"/>
      <c r="Y153" s="61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22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4"/>
      <c r="P154" s="39"/>
      <c r="Q154" s="42"/>
      <c r="R154" s="39"/>
      <c r="S154" s="39"/>
      <c r="T154" s="24"/>
      <c r="U154" s="24"/>
      <c r="V154" s="24"/>
      <c r="W154" s="24"/>
      <c r="X154" s="61"/>
      <c r="Y154" s="61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22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4"/>
      <c r="P155" s="39"/>
      <c r="Q155" s="42"/>
      <c r="R155" s="39"/>
      <c r="S155" s="39"/>
      <c r="T155" s="24"/>
      <c r="U155" s="24"/>
      <c r="V155" s="24"/>
      <c r="W155" s="24"/>
      <c r="X155" s="61"/>
      <c r="Y155" s="61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22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4"/>
      <c r="P156" s="39"/>
      <c r="Q156" s="42"/>
      <c r="R156" s="39"/>
      <c r="S156" s="39"/>
      <c r="T156" s="24"/>
      <c r="U156" s="24"/>
      <c r="V156" s="24"/>
      <c r="W156" s="24"/>
      <c r="X156" s="61"/>
      <c r="Y156" s="61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22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4"/>
      <c r="P157" s="39"/>
      <c r="Q157" s="42"/>
      <c r="R157" s="39"/>
      <c r="S157" s="39"/>
      <c r="T157" s="24"/>
      <c r="U157" s="24"/>
      <c r="V157" s="24"/>
      <c r="W157" s="24"/>
      <c r="X157" s="61"/>
      <c r="Y157" s="61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22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4"/>
      <c r="P158" s="39"/>
      <c r="Q158" s="42"/>
      <c r="R158" s="39"/>
      <c r="S158" s="39"/>
      <c r="T158" s="24"/>
      <c r="U158" s="24"/>
      <c r="V158" s="24"/>
      <c r="W158" s="24"/>
      <c r="X158" s="61"/>
      <c r="Y158" s="61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22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4"/>
      <c r="P159" s="39"/>
      <c r="Q159" s="42"/>
      <c r="R159" s="39"/>
      <c r="S159" s="39"/>
      <c r="T159" s="24"/>
      <c r="U159" s="24"/>
      <c r="V159" s="24"/>
      <c r="W159" s="24"/>
      <c r="X159" s="61"/>
      <c r="Y159" s="61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22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4"/>
      <c r="P160" s="39"/>
      <c r="Q160" s="42"/>
      <c r="R160" s="39"/>
      <c r="S160" s="39"/>
      <c r="T160" s="24"/>
      <c r="U160" s="24"/>
      <c r="V160" s="24"/>
      <c r="W160" s="24"/>
      <c r="X160" s="61"/>
      <c r="Y160" s="61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22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4"/>
      <c r="P161" s="39"/>
      <c r="Q161" s="42"/>
      <c r="R161" s="39"/>
      <c r="S161" s="39"/>
      <c r="T161" s="24"/>
      <c r="U161" s="24"/>
      <c r="V161" s="24"/>
      <c r="W161" s="24"/>
      <c r="X161" s="61"/>
      <c r="Y161" s="61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22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4"/>
      <c r="P162" s="39"/>
      <c r="Q162" s="42"/>
      <c r="R162" s="39"/>
      <c r="S162" s="39"/>
      <c r="T162" s="24"/>
      <c r="U162" s="24"/>
      <c r="V162" s="24"/>
      <c r="W162" s="24"/>
      <c r="X162" s="61"/>
      <c r="Y162" s="61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22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4"/>
      <c r="P163" s="39"/>
      <c r="Q163" s="42"/>
      <c r="R163" s="39"/>
      <c r="S163" s="39"/>
      <c r="T163" s="24"/>
      <c r="U163" s="24"/>
      <c r="V163" s="24"/>
      <c r="W163" s="24"/>
      <c r="X163" s="61"/>
      <c r="Y163" s="61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22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4"/>
      <c r="P164" s="39"/>
      <c r="Q164" s="42"/>
      <c r="R164" s="39"/>
      <c r="S164" s="39"/>
      <c r="T164" s="24"/>
      <c r="U164" s="24"/>
      <c r="V164" s="24"/>
      <c r="W164" s="24"/>
      <c r="X164" s="61"/>
      <c r="Y164" s="61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22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4"/>
      <c r="P165" s="39"/>
      <c r="Q165" s="42"/>
      <c r="R165" s="39"/>
      <c r="S165" s="39"/>
      <c r="T165" s="24"/>
      <c r="U165" s="24"/>
      <c r="V165" s="24"/>
      <c r="W165" s="24"/>
      <c r="X165" s="61"/>
      <c r="Y165" s="61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22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4"/>
      <c r="P166" s="39"/>
      <c r="Q166" s="42"/>
      <c r="R166" s="39"/>
      <c r="S166" s="39"/>
      <c r="T166" s="24"/>
      <c r="U166" s="24"/>
      <c r="V166" s="24"/>
      <c r="W166" s="24"/>
      <c r="X166" s="61"/>
      <c r="Y166" s="61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22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4"/>
      <c r="P167" s="39"/>
      <c r="Q167" s="42"/>
      <c r="R167" s="39"/>
      <c r="S167" s="39"/>
      <c r="T167" s="24"/>
      <c r="U167" s="24"/>
      <c r="V167" s="24"/>
      <c r="W167" s="24"/>
      <c r="X167" s="61"/>
      <c r="Y167" s="61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22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4"/>
      <c r="P168" s="39"/>
      <c r="Q168" s="42"/>
      <c r="R168" s="39"/>
      <c r="S168" s="39"/>
      <c r="T168" s="24"/>
      <c r="U168" s="24"/>
      <c r="V168" s="24"/>
      <c r="W168" s="24"/>
      <c r="X168" s="61"/>
      <c r="Y168" s="61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8"/>
    </row>
    <row r="169" spans="1:36" ht="15" customHeight="1" x14ac:dyDescent="0.25">
      <c r="A169" s="22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4"/>
      <c r="P169" s="39"/>
      <c r="Q169" s="42"/>
      <c r="R169" s="39"/>
      <c r="S169" s="39"/>
      <c r="T169" s="24"/>
      <c r="U169" s="24"/>
      <c r="V169" s="24"/>
      <c r="W169" s="24"/>
      <c r="X169" s="61"/>
      <c r="Y169" s="61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8"/>
    </row>
    <row r="170" spans="1:36" ht="15" customHeight="1" x14ac:dyDescent="0.25">
      <c r="A170" s="22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4"/>
      <c r="P170" s="39"/>
      <c r="Q170" s="42"/>
      <c r="R170" s="39"/>
      <c r="S170" s="39"/>
      <c r="T170" s="24"/>
      <c r="U170" s="24"/>
      <c r="V170" s="24"/>
      <c r="W170" s="24"/>
      <c r="X170" s="61"/>
      <c r="Y170" s="61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8"/>
    </row>
    <row r="171" spans="1:36" ht="15" customHeight="1" x14ac:dyDescent="0.25">
      <c r="A171" s="22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4"/>
      <c r="P171" s="39"/>
      <c r="Q171" s="42"/>
      <c r="R171" s="39"/>
      <c r="S171" s="39"/>
      <c r="T171" s="24"/>
      <c r="U171" s="24"/>
      <c r="V171" s="24"/>
      <c r="W171" s="24"/>
      <c r="X171" s="61"/>
      <c r="Y171" s="61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8"/>
    </row>
    <row r="172" spans="1:36" ht="15" customHeight="1" x14ac:dyDescent="0.25">
      <c r="A172" s="22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4"/>
      <c r="P172" s="39"/>
      <c r="Q172" s="42"/>
      <c r="R172" s="39"/>
      <c r="S172" s="39"/>
      <c r="T172" s="24"/>
      <c r="U172" s="24"/>
      <c r="V172" s="24"/>
      <c r="W172" s="24"/>
      <c r="X172" s="61"/>
      <c r="Y172" s="61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22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4"/>
      <c r="P173" s="39"/>
      <c r="Q173" s="42"/>
      <c r="R173" s="39"/>
      <c r="S173" s="39"/>
      <c r="T173" s="24"/>
      <c r="U173" s="24"/>
      <c r="V173" s="24"/>
      <c r="W173" s="24"/>
      <c r="X173" s="61"/>
      <c r="Y173" s="61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22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4"/>
      <c r="P174" s="39"/>
      <c r="Q174" s="42"/>
      <c r="R174" s="39"/>
      <c r="S174" s="39"/>
      <c r="T174" s="24"/>
      <c r="U174" s="24"/>
      <c r="V174" s="24"/>
      <c r="W174" s="24"/>
      <c r="X174" s="61"/>
      <c r="Y174" s="61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22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4"/>
      <c r="P175" s="39"/>
      <c r="Q175" s="42"/>
      <c r="R175" s="39"/>
      <c r="S175" s="39"/>
      <c r="T175" s="24"/>
      <c r="U175" s="24"/>
      <c r="V175" s="24"/>
      <c r="W175" s="24"/>
      <c r="X175" s="61"/>
      <c r="Y175" s="61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22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4"/>
      <c r="P176" s="39"/>
      <c r="Q176" s="42"/>
      <c r="R176" s="39"/>
      <c r="S176" s="39"/>
      <c r="T176" s="24"/>
      <c r="U176" s="24"/>
      <c r="V176" s="24"/>
      <c r="W176" s="24"/>
      <c r="X176" s="61"/>
      <c r="Y176" s="61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22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4"/>
      <c r="P177" s="39"/>
      <c r="Q177" s="42"/>
      <c r="R177" s="39"/>
      <c r="S177" s="39"/>
      <c r="T177" s="24"/>
      <c r="U177" s="24"/>
      <c r="V177" s="24"/>
      <c r="W177" s="24"/>
      <c r="X177" s="61"/>
      <c r="Y177" s="61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22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4"/>
      <c r="P178" s="39"/>
      <c r="Q178" s="42"/>
      <c r="R178" s="39"/>
      <c r="S178" s="39"/>
      <c r="T178" s="24"/>
      <c r="U178" s="24"/>
      <c r="V178" s="24"/>
      <c r="W178" s="24"/>
      <c r="X178" s="61"/>
      <c r="Y178" s="61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22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4"/>
      <c r="P179" s="39"/>
      <c r="Q179" s="42"/>
      <c r="R179" s="39"/>
      <c r="S179" s="39"/>
      <c r="T179" s="24"/>
      <c r="U179" s="24"/>
      <c r="V179" s="24"/>
      <c r="W179" s="24"/>
      <c r="X179" s="61"/>
      <c r="Y179" s="61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22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4"/>
      <c r="P180" s="39"/>
      <c r="Q180" s="42"/>
      <c r="R180" s="39"/>
      <c r="S180" s="39"/>
      <c r="T180" s="24"/>
      <c r="U180" s="24"/>
      <c r="V180" s="24"/>
      <c r="W180" s="24"/>
      <c r="X180" s="61"/>
      <c r="Y180" s="61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22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4"/>
      <c r="P181" s="39"/>
      <c r="Q181" s="42"/>
      <c r="R181" s="39"/>
      <c r="S181" s="39"/>
      <c r="T181" s="24"/>
      <c r="U181" s="24"/>
      <c r="V181" s="24"/>
      <c r="W181" s="24"/>
      <c r="X181" s="61"/>
      <c r="Y181" s="61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22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4"/>
      <c r="P182" s="39"/>
      <c r="Q182" s="42"/>
      <c r="R182" s="39"/>
      <c r="S182" s="39"/>
      <c r="T182" s="24"/>
      <c r="U182" s="24"/>
      <c r="V182" s="24"/>
      <c r="W182" s="24"/>
      <c r="X182" s="61"/>
      <c r="Y182" s="61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22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4"/>
      <c r="P183" s="39"/>
      <c r="Q183" s="42"/>
      <c r="R183" s="39"/>
      <c r="S183" s="39"/>
      <c r="T183" s="24"/>
      <c r="U183" s="24"/>
      <c r="V183" s="24"/>
      <c r="W183" s="24"/>
      <c r="X183" s="61"/>
      <c r="Y183" s="61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22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4"/>
      <c r="P184" s="39"/>
      <c r="Q184" s="42"/>
      <c r="R184" s="39"/>
      <c r="S184" s="39"/>
      <c r="T184" s="24"/>
      <c r="U184" s="24"/>
      <c r="V184" s="24"/>
      <c r="W184" s="24"/>
      <c r="X184" s="61"/>
      <c r="Y184" s="61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22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4"/>
      <c r="P185" s="39"/>
      <c r="Q185" s="42"/>
      <c r="R185" s="39"/>
      <c r="S185" s="39"/>
      <c r="T185" s="24"/>
      <c r="U185" s="24"/>
      <c r="V185" s="24"/>
      <c r="W185" s="24"/>
      <c r="X185" s="61"/>
      <c r="Y185" s="61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22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4"/>
      <c r="P186" s="39"/>
      <c r="Q186" s="42"/>
      <c r="R186" s="39"/>
      <c r="S186" s="39"/>
      <c r="T186" s="24"/>
      <c r="U186" s="24"/>
      <c r="V186" s="24"/>
      <c r="W186" s="24"/>
      <c r="X186" s="61"/>
      <c r="Y186" s="61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22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4"/>
      <c r="P187" s="39"/>
      <c r="Q187" s="42"/>
      <c r="R187" s="39"/>
      <c r="S187" s="39"/>
      <c r="T187" s="24"/>
      <c r="U187" s="24"/>
      <c r="V187" s="24"/>
      <c r="W187" s="24"/>
      <c r="X187" s="61"/>
      <c r="Y187" s="61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22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4"/>
      <c r="P188" s="39"/>
      <c r="Q188" s="42"/>
      <c r="R188" s="39"/>
      <c r="S188" s="39"/>
      <c r="T188" s="24"/>
      <c r="U188" s="24"/>
      <c r="V188" s="24"/>
      <c r="W188" s="24"/>
      <c r="X188" s="61"/>
      <c r="Y188" s="61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22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4"/>
      <c r="P189" s="39"/>
      <c r="Q189" s="42"/>
      <c r="R189" s="39"/>
      <c r="S189" s="39"/>
      <c r="T189" s="24"/>
      <c r="U189" s="24"/>
      <c r="V189" s="24"/>
      <c r="W189" s="24"/>
      <c r="X189" s="61"/>
      <c r="Y189" s="61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22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4"/>
      <c r="P190" s="39"/>
      <c r="Q190" s="42"/>
      <c r="R190" s="39"/>
      <c r="S190" s="39"/>
      <c r="T190" s="24"/>
      <c r="U190" s="24"/>
      <c r="V190" s="24"/>
      <c r="W190" s="24"/>
      <c r="X190" s="61"/>
      <c r="Y190" s="61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9"/>
      <c r="B1" s="1" t="s">
        <v>34</v>
      </c>
      <c r="C1" s="2"/>
      <c r="D1" s="3"/>
      <c r="E1" s="4" t="s">
        <v>45</v>
      </c>
      <c r="F1" s="66"/>
      <c r="G1" s="67"/>
      <c r="H1" s="6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66"/>
      <c r="AB1" s="66"/>
      <c r="AC1" s="67"/>
      <c r="AD1" s="6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3" t="s">
        <v>46</v>
      </c>
      <c r="C2" s="98"/>
      <c r="D2" s="99"/>
      <c r="E2" s="12" t="s">
        <v>13</v>
      </c>
      <c r="F2" s="13"/>
      <c r="G2" s="13"/>
      <c r="H2" s="13"/>
      <c r="I2" s="19"/>
      <c r="J2" s="14"/>
      <c r="K2" s="68"/>
      <c r="L2" s="21" t="s">
        <v>56</v>
      </c>
      <c r="M2" s="13"/>
      <c r="N2" s="13"/>
      <c r="O2" s="20"/>
      <c r="P2" s="18"/>
      <c r="Q2" s="21" t="s">
        <v>57</v>
      </c>
      <c r="R2" s="13"/>
      <c r="S2" s="13"/>
      <c r="T2" s="13"/>
      <c r="U2" s="19"/>
      <c r="V2" s="20"/>
      <c r="W2" s="18"/>
      <c r="X2" s="100" t="s">
        <v>53</v>
      </c>
      <c r="Y2" s="101"/>
      <c r="Z2" s="74"/>
      <c r="AA2" s="12" t="s">
        <v>13</v>
      </c>
      <c r="AB2" s="13"/>
      <c r="AC2" s="13"/>
      <c r="AD2" s="13"/>
      <c r="AE2" s="19"/>
      <c r="AF2" s="14"/>
      <c r="AG2" s="68"/>
      <c r="AH2" s="21" t="s">
        <v>58</v>
      </c>
      <c r="AI2" s="13"/>
      <c r="AJ2" s="13"/>
      <c r="AK2" s="20"/>
      <c r="AL2" s="18"/>
      <c r="AM2" s="21" t="s">
        <v>57</v>
      </c>
      <c r="AN2" s="13"/>
      <c r="AO2" s="13"/>
      <c r="AP2" s="13"/>
      <c r="AQ2" s="19"/>
      <c r="AR2" s="20"/>
      <c r="AS2" s="75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75"/>
      <c r="L3" s="17" t="s">
        <v>5</v>
      </c>
      <c r="M3" s="17" t="s">
        <v>6</v>
      </c>
      <c r="N3" s="17" t="s">
        <v>52</v>
      </c>
      <c r="O3" s="17" t="s">
        <v>17</v>
      </c>
      <c r="P3" s="24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7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75"/>
      <c r="AH3" s="17" t="s">
        <v>5</v>
      </c>
      <c r="AI3" s="17" t="s">
        <v>6</v>
      </c>
      <c r="AJ3" s="17" t="s">
        <v>52</v>
      </c>
      <c r="AK3" s="17" t="s">
        <v>17</v>
      </c>
      <c r="AL3" s="24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75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>
        <v>1992</v>
      </c>
      <c r="C4" s="29" t="s">
        <v>35</v>
      </c>
      <c r="D4" s="37" t="s">
        <v>36</v>
      </c>
      <c r="E4" s="25">
        <v>10</v>
      </c>
      <c r="F4" s="25">
        <v>0</v>
      </c>
      <c r="G4" s="29">
        <v>0</v>
      </c>
      <c r="H4" s="25">
        <v>3</v>
      </c>
      <c r="I4" s="25">
        <v>22</v>
      </c>
      <c r="J4" s="78"/>
      <c r="K4" s="28"/>
      <c r="L4" s="77"/>
      <c r="M4" s="17"/>
      <c r="N4" s="17"/>
      <c r="O4" s="17"/>
      <c r="P4" s="24"/>
      <c r="Q4" s="25"/>
      <c r="R4" s="25"/>
      <c r="S4" s="29"/>
      <c r="T4" s="25"/>
      <c r="U4" s="25"/>
      <c r="V4" s="102"/>
      <c r="W4" s="28"/>
      <c r="X4" s="25"/>
      <c r="Y4" s="31"/>
      <c r="Z4" s="37"/>
      <c r="AA4" s="25"/>
      <c r="AB4" s="25"/>
      <c r="AC4" s="25"/>
      <c r="AD4" s="29"/>
      <c r="AE4" s="25"/>
      <c r="AF4" s="78"/>
      <c r="AG4" s="28"/>
      <c r="AH4" s="77"/>
      <c r="AI4" s="17"/>
      <c r="AJ4" s="17"/>
      <c r="AK4" s="17"/>
      <c r="AL4" s="24"/>
      <c r="AM4" s="25"/>
      <c r="AN4" s="25"/>
      <c r="AO4" s="29"/>
      <c r="AP4" s="25"/>
      <c r="AQ4" s="25"/>
      <c r="AR4" s="29"/>
      <c r="AS4" s="28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ht="14.25" x14ac:dyDescent="0.2">
      <c r="A5" s="39"/>
      <c r="B5" s="103" t="s">
        <v>55</v>
      </c>
      <c r="C5" s="104"/>
      <c r="D5" s="105"/>
      <c r="E5" s="82">
        <f>SUM(E4:E4)</f>
        <v>10</v>
      </c>
      <c r="F5" s="82">
        <f>SUM(F4:F4)</f>
        <v>0</v>
      </c>
      <c r="G5" s="82">
        <f>SUM(G4:G4)</f>
        <v>0</v>
      </c>
      <c r="H5" s="82">
        <f>SUM(H4:H4)</f>
        <v>3</v>
      </c>
      <c r="I5" s="82">
        <f>SUM(I4:I4)</f>
        <v>22</v>
      </c>
      <c r="J5" s="83"/>
      <c r="K5" s="68">
        <f>SUM(K4:K4)</f>
        <v>0</v>
      </c>
      <c r="L5" s="21"/>
      <c r="M5" s="19"/>
      <c r="N5" s="84"/>
      <c r="O5" s="85"/>
      <c r="P5" s="24"/>
      <c r="Q5" s="82">
        <f>SUM(Q4:Q4)</f>
        <v>0</v>
      </c>
      <c r="R5" s="82">
        <f>SUM(R4:R4)</f>
        <v>0</v>
      </c>
      <c r="S5" s="82">
        <f>SUM(S4:S4)</f>
        <v>0</v>
      </c>
      <c r="T5" s="82">
        <f>SUM(T4:T4)</f>
        <v>0</v>
      </c>
      <c r="U5" s="82">
        <f>SUM(U4:U4)</f>
        <v>0</v>
      </c>
      <c r="V5" s="36">
        <v>0</v>
      </c>
      <c r="W5" s="68">
        <f>SUM(W4:W4)</f>
        <v>0</v>
      </c>
      <c r="X5" s="15" t="s">
        <v>55</v>
      </c>
      <c r="Y5" s="16"/>
      <c r="Z5" s="14"/>
      <c r="AA5" s="82">
        <f>SUM(AA4:AA4)</f>
        <v>0</v>
      </c>
      <c r="AB5" s="82">
        <f>SUM(AB4:AB4)</f>
        <v>0</v>
      </c>
      <c r="AC5" s="82">
        <f>SUM(AC4:AC4)</f>
        <v>0</v>
      </c>
      <c r="AD5" s="82">
        <f>SUM(AD4:AD4)</f>
        <v>0</v>
      </c>
      <c r="AE5" s="82">
        <f>SUM(AE4:AE4)</f>
        <v>0</v>
      </c>
      <c r="AF5" s="83">
        <v>0</v>
      </c>
      <c r="AG5" s="68">
        <f>SUM(AG4:AG4)</f>
        <v>0</v>
      </c>
      <c r="AH5" s="21"/>
      <c r="AI5" s="19"/>
      <c r="AJ5" s="84"/>
      <c r="AK5" s="85"/>
      <c r="AL5" s="24"/>
      <c r="AM5" s="82">
        <f>SUM(AM4:AM4)</f>
        <v>0</v>
      </c>
      <c r="AN5" s="82">
        <f>SUM(AN4:AN4)</f>
        <v>0</v>
      </c>
      <c r="AO5" s="82">
        <f>SUM(AO4:AO4)</f>
        <v>0</v>
      </c>
      <c r="AP5" s="82">
        <f>SUM(AP4:AP4)</f>
        <v>0</v>
      </c>
      <c r="AQ5" s="82">
        <f>SUM(AQ4:AQ4)</f>
        <v>0</v>
      </c>
      <c r="AR5" s="36">
        <v>0</v>
      </c>
      <c r="AS5" s="75">
        <f>SUM(AS4:AS4)</f>
        <v>0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39"/>
      <c r="C6" s="39"/>
      <c r="D6" s="39"/>
      <c r="E6" s="39"/>
      <c r="F6" s="39"/>
      <c r="G6" s="39"/>
      <c r="H6" s="39"/>
      <c r="I6" s="39"/>
      <c r="J6" s="40"/>
      <c r="K6" s="28"/>
      <c r="L6" s="24"/>
      <c r="M6" s="24"/>
      <c r="N6" s="24"/>
      <c r="O6" s="24"/>
      <c r="P6" s="39"/>
      <c r="Q6" s="39"/>
      <c r="R6" s="42"/>
      <c r="S6" s="39"/>
      <c r="T6" s="39"/>
      <c r="U6" s="24"/>
      <c r="V6" s="24"/>
      <c r="W6" s="28"/>
      <c r="X6" s="39"/>
      <c r="Y6" s="39"/>
      <c r="Z6" s="39"/>
      <c r="AA6" s="39"/>
      <c r="AB6" s="39"/>
      <c r="AC6" s="39"/>
      <c r="AD6" s="39"/>
      <c r="AE6" s="39"/>
      <c r="AF6" s="40"/>
      <c r="AG6" s="28"/>
      <c r="AH6" s="24"/>
      <c r="AI6" s="24"/>
      <c r="AJ6" s="24"/>
      <c r="AK6" s="24"/>
      <c r="AL6" s="39"/>
      <c r="AM6" s="39"/>
      <c r="AN6" s="42"/>
      <c r="AO6" s="39"/>
      <c r="AP6" s="39"/>
      <c r="AQ6" s="24"/>
      <c r="AR6" s="24"/>
      <c r="AS6" s="28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89" t="s">
        <v>54</v>
      </c>
      <c r="C7" s="90"/>
      <c r="D7" s="91"/>
      <c r="E7" s="14" t="s">
        <v>3</v>
      </c>
      <c r="F7" s="17" t="s">
        <v>8</v>
      </c>
      <c r="G7" s="14" t="s">
        <v>5</v>
      </c>
      <c r="H7" s="17" t="s">
        <v>6</v>
      </c>
      <c r="I7" s="17" t="s">
        <v>17</v>
      </c>
      <c r="J7" s="17" t="s">
        <v>22</v>
      </c>
      <c r="K7" s="24"/>
      <c r="L7" s="17" t="s">
        <v>27</v>
      </c>
      <c r="M7" s="17" t="s">
        <v>28</v>
      </c>
      <c r="N7" s="17" t="s">
        <v>59</v>
      </c>
      <c r="O7" s="17" t="s">
        <v>60</v>
      </c>
      <c r="Q7" s="42"/>
      <c r="R7" s="42" t="s">
        <v>43</v>
      </c>
      <c r="S7" s="42"/>
      <c r="T7" s="92" t="s">
        <v>44</v>
      </c>
      <c r="U7" s="24"/>
      <c r="V7" s="28"/>
      <c r="W7" s="28"/>
      <c r="X7" s="88"/>
      <c r="Y7" s="88"/>
      <c r="Z7" s="88"/>
      <c r="AA7" s="88"/>
      <c r="AB7" s="88"/>
      <c r="AC7" s="39"/>
      <c r="AD7" s="39"/>
      <c r="AE7" s="39"/>
      <c r="AF7" s="39"/>
      <c r="AG7" s="39"/>
      <c r="AH7" s="39"/>
      <c r="AI7" s="39"/>
      <c r="AJ7" s="39"/>
      <c r="AK7" s="39"/>
      <c r="AM7" s="28"/>
      <c r="AN7" s="88"/>
      <c r="AO7" s="88"/>
      <c r="AP7" s="88"/>
      <c r="AQ7" s="88"/>
      <c r="AR7" s="88"/>
      <c r="AS7" s="88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44" t="s">
        <v>12</v>
      </c>
      <c r="C8" s="11"/>
      <c r="D8" s="46"/>
      <c r="E8" s="93">
        <v>24</v>
      </c>
      <c r="F8" s="93">
        <v>0</v>
      </c>
      <c r="G8" s="93">
        <v>0</v>
      </c>
      <c r="H8" s="93">
        <v>10</v>
      </c>
      <c r="I8" s="93">
        <v>39</v>
      </c>
      <c r="J8" s="106">
        <v>0.443</v>
      </c>
      <c r="K8" s="39">
        <f>PRODUCT(I8/J8)</f>
        <v>88.036117381489845</v>
      </c>
      <c r="L8" s="94">
        <f t="shared" ref="L8:L9" si="0">PRODUCT((F8+G8)/E8)</f>
        <v>0</v>
      </c>
      <c r="M8" s="94">
        <f t="shared" ref="M8:M9" si="1">PRODUCT(H8/E8)</f>
        <v>0.41666666666666669</v>
      </c>
      <c r="N8" s="94">
        <f t="shared" ref="N8:N9" si="2">PRODUCT((F8+G8+H8)/E8)</f>
        <v>0.41666666666666669</v>
      </c>
      <c r="O8" s="94">
        <f t="shared" ref="O8:O9" si="3">PRODUCT(I8/E8)</f>
        <v>1.625</v>
      </c>
      <c r="Q8" s="42"/>
      <c r="R8" s="42"/>
      <c r="S8" s="42"/>
      <c r="T8" s="39"/>
      <c r="U8" s="39"/>
      <c r="V8" s="39"/>
      <c r="W8" s="39"/>
      <c r="X8" s="42"/>
      <c r="Y8" s="42"/>
      <c r="Z8" s="42"/>
      <c r="AA8" s="42"/>
      <c r="AB8" s="42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42"/>
      <c r="AO8" s="42"/>
      <c r="AP8" s="42"/>
      <c r="AQ8" s="42"/>
      <c r="AR8" s="42"/>
      <c r="AS8" s="42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79" t="s">
        <v>46</v>
      </c>
      <c r="C9" s="80"/>
      <c r="D9" s="81"/>
      <c r="E9" s="93">
        <f>PRODUCT(E5+Q5)</f>
        <v>10</v>
      </c>
      <c r="F9" s="93">
        <f>PRODUCT(F5+R5)</f>
        <v>0</v>
      </c>
      <c r="G9" s="93">
        <f>PRODUCT(G5+S5)</f>
        <v>0</v>
      </c>
      <c r="H9" s="93">
        <f>PRODUCT(H5+T5)</f>
        <v>3</v>
      </c>
      <c r="I9" s="93">
        <f>PRODUCT(I5+U5)</f>
        <v>22</v>
      </c>
      <c r="J9" s="106"/>
      <c r="K9" s="39">
        <f>PRODUCT(K5+W5)</f>
        <v>0</v>
      </c>
      <c r="L9" s="94">
        <f t="shared" si="0"/>
        <v>0</v>
      </c>
      <c r="M9" s="94">
        <f t="shared" si="1"/>
        <v>0.3</v>
      </c>
      <c r="N9" s="94">
        <f t="shared" si="2"/>
        <v>0.3</v>
      </c>
      <c r="O9" s="94">
        <f t="shared" si="3"/>
        <v>2.2000000000000002</v>
      </c>
      <c r="Q9" s="42"/>
      <c r="R9" s="42"/>
      <c r="S9" s="42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86" t="s">
        <v>53</v>
      </c>
      <c r="C10" s="87"/>
      <c r="D10" s="76"/>
      <c r="E10" s="93">
        <f>PRODUCT(AA5+AM5)</f>
        <v>0</v>
      </c>
      <c r="F10" s="93">
        <f>PRODUCT(AB5+AN5)</f>
        <v>0</v>
      </c>
      <c r="G10" s="93">
        <f>PRODUCT(AC5+AO5)</f>
        <v>0</v>
      </c>
      <c r="H10" s="93">
        <f>PRODUCT(AD5+AP5)</f>
        <v>0</v>
      </c>
      <c r="I10" s="93">
        <f>PRODUCT(AE5+AQ5)</f>
        <v>0</v>
      </c>
      <c r="J10" s="106">
        <v>0</v>
      </c>
      <c r="K10" s="24">
        <f>PRODUCT(AG5+AS5)</f>
        <v>0</v>
      </c>
      <c r="L10" s="94">
        <v>0</v>
      </c>
      <c r="M10" s="94">
        <v>0</v>
      </c>
      <c r="N10" s="94">
        <v>0</v>
      </c>
      <c r="O10" s="94">
        <v>0</v>
      </c>
      <c r="Q10" s="42"/>
      <c r="R10" s="42"/>
      <c r="S10" s="39"/>
      <c r="T10" s="39"/>
      <c r="U10" s="24"/>
      <c r="V10" s="24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24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95" t="s">
        <v>55</v>
      </c>
      <c r="C11" s="96"/>
      <c r="D11" s="97"/>
      <c r="E11" s="93">
        <f>SUM(E8:E10)</f>
        <v>34</v>
      </c>
      <c r="F11" s="93">
        <f t="shared" ref="F11:I11" si="4">SUM(F8:F10)</f>
        <v>0</v>
      </c>
      <c r="G11" s="93">
        <f t="shared" si="4"/>
        <v>0</v>
      </c>
      <c r="H11" s="93">
        <f t="shared" si="4"/>
        <v>13</v>
      </c>
      <c r="I11" s="93">
        <f t="shared" si="4"/>
        <v>61</v>
      </c>
      <c r="J11" s="106">
        <v>0.443</v>
      </c>
      <c r="K11" s="39">
        <f>SUM(K8:K10)</f>
        <v>88.036117381489845</v>
      </c>
      <c r="L11" s="94">
        <f>PRODUCT((F11+G11)/E11)</f>
        <v>0</v>
      </c>
      <c r="M11" s="94">
        <f>PRODUCT(H11/E11)</f>
        <v>0.38235294117647056</v>
      </c>
      <c r="N11" s="94">
        <f>PRODUCT((F11+G11+H11)/E11)</f>
        <v>0.38235294117647056</v>
      </c>
      <c r="O11" s="94">
        <f>PRODUCT(I11/E11)</f>
        <v>1.7941176470588236</v>
      </c>
      <c r="Q11" s="24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ht="14.25" x14ac:dyDescent="0.2">
      <c r="A12" s="39"/>
      <c r="B12" s="39"/>
      <c r="C12" s="39"/>
      <c r="D12" s="39"/>
      <c r="E12" s="24"/>
      <c r="F12" s="24"/>
      <c r="G12" s="24"/>
      <c r="H12" s="24"/>
      <c r="I12" s="24"/>
      <c r="J12" s="39"/>
      <c r="K12" s="39"/>
      <c r="L12" s="24"/>
      <c r="M12" s="24"/>
      <c r="N12" s="24"/>
      <c r="O12" s="24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J50" s="39"/>
      <c r="K50" s="39"/>
      <c r="L50"/>
      <c r="M50"/>
      <c r="N50"/>
      <c r="O50"/>
      <c r="P50"/>
      <c r="Q50" s="39"/>
      <c r="R50" s="39"/>
      <c r="S50" s="39"/>
      <c r="T50" s="39"/>
      <c r="U50" s="39"/>
      <c r="V50" s="39"/>
      <c r="W50" s="39"/>
      <c r="X50" s="39"/>
      <c r="Y50" s="39"/>
      <c r="Z50" s="39"/>
      <c r="AC50" s="39"/>
      <c r="AD50" s="39"/>
      <c r="AH50" s="39"/>
      <c r="AI50" s="39"/>
      <c r="AJ50" s="39"/>
      <c r="AK50" s="39"/>
      <c r="AL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39"/>
      <c r="U51" s="39"/>
      <c r="V51" s="39"/>
      <c r="W51" s="39"/>
      <c r="X51" s="39"/>
      <c r="Y51" s="39"/>
      <c r="Z51" s="39"/>
      <c r="AC51" s="39"/>
      <c r="AD51" s="39"/>
      <c r="AH51" s="39"/>
      <c r="AI51" s="39"/>
      <c r="AJ51" s="39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39"/>
      <c r="U52" s="39"/>
      <c r="V52" s="39"/>
      <c r="W52" s="39"/>
      <c r="X52" s="39"/>
      <c r="Y52" s="39"/>
      <c r="Z52" s="39"/>
      <c r="AC52" s="39"/>
      <c r="AD52" s="39"/>
      <c r="AH52" s="39"/>
      <c r="AI52" s="39"/>
      <c r="AJ52" s="39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39"/>
      <c r="U53" s="39"/>
      <c r="V53" s="39"/>
      <c r="W53" s="39"/>
      <c r="X53" s="39"/>
      <c r="Y53" s="39"/>
      <c r="Z53" s="39"/>
      <c r="AC53" s="39"/>
      <c r="AD53" s="39"/>
      <c r="AH53" s="39"/>
      <c r="AI53" s="39"/>
      <c r="AJ53" s="39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C54" s="39"/>
      <c r="AD54" s="39"/>
      <c r="AH54" s="39"/>
      <c r="AI54" s="39"/>
      <c r="AJ54" s="39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C55" s="39"/>
      <c r="AD55" s="39"/>
      <c r="AH55" s="39"/>
      <c r="AI55" s="39"/>
      <c r="AJ55" s="39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C56" s="39"/>
      <c r="AD56" s="39"/>
      <c r="AH56" s="39"/>
      <c r="AI56" s="39"/>
      <c r="AJ56" s="39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C57" s="39"/>
      <c r="AD57" s="39"/>
      <c r="AH57" s="39"/>
      <c r="AI57" s="39"/>
      <c r="AJ57" s="39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C58" s="39"/>
      <c r="AD58" s="39"/>
      <c r="AH58" s="39"/>
      <c r="AI58" s="39"/>
      <c r="AJ58" s="39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C59" s="39"/>
      <c r="AD59" s="39"/>
      <c r="AH59" s="39"/>
      <c r="AI59" s="39"/>
      <c r="AJ59" s="39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C60" s="39"/>
      <c r="AD60" s="39"/>
      <c r="AH60" s="39"/>
      <c r="AI60" s="39"/>
      <c r="AJ60" s="39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C61" s="39"/>
      <c r="AD61" s="39"/>
      <c r="AH61" s="39"/>
      <c r="AI61" s="39"/>
      <c r="AJ61" s="39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C62" s="39"/>
      <c r="AD62" s="39"/>
      <c r="AH62" s="39"/>
      <c r="AI62" s="39"/>
      <c r="AJ62" s="39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C63" s="39"/>
      <c r="AD63" s="39"/>
      <c r="AH63" s="39"/>
      <c r="AI63" s="39"/>
      <c r="AJ63" s="39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C64" s="39"/>
      <c r="AD64" s="39"/>
      <c r="AH64" s="39"/>
      <c r="AI64" s="39"/>
      <c r="AJ64" s="39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C65" s="39"/>
      <c r="AD65" s="39"/>
      <c r="AH65" s="39"/>
      <c r="AI65" s="39"/>
      <c r="AJ65" s="39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C66" s="39"/>
      <c r="AD66" s="39"/>
      <c r="AH66" s="39"/>
      <c r="AI66" s="39"/>
      <c r="AJ66" s="39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C67" s="39"/>
      <c r="AD67" s="39"/>
      <c r="AH67" s="39"/>
      <c r="AI67" s="39"/>
      <c r="AJ67" s="39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C68" s="39"/>
      <c r="AD68" s="39"/>
      <c r="AH68" s="39"/>
      <c r="AI68" s="39"/>
      <c r="AJ68" s="39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C69" s="39"/>
      <c r="AD69" s="39"/>
      <c r="AH69" s="39"/>
      <c r="AI69" s="39"/>
      <c r="AJ69" s="39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C70" s="39"/>
      <c r="AD70" s="39"/>
      <c r="AH70" s="39"/>
      <c r="AI70" s="39"/>
      <c r="AJ70" s="39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C71" s="39"/>
      <c r="AD71" s="39"/>
      <c r="AH71" s="39"/>
      <c r="AI71" s="39"/>
      <c r="AJ71" s="39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C72" s="39"/>
      <c r="AD72" s="39"/>
      <c r="AH72" s="39"/>
      <c r="AI72" s="39"/>
      <c r="AJ72" s="39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C73" s="39"/>
      <c r="AD73" s="39"/>
      <c r="AH73" s="39"/>
      <c r="AI73" s="39"/>
      <c r="AJ73" s="39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C74" s="39"/>
      <c r="AD74" s="39"/>
      <c r="AH74" s="39"/>
      <c r="AI74" s="39"/>
      <c r="AJ74" s="39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C75" s="39"/>
      <c r="AD75" s="39"/>
      <c r="AH75" s="39"/>
      <c r="AI75" s="39"/>
      <c r="AJ75" s="39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C76" s="39"/>
      <c r="AD76" s="39"/>
      <c r="AH76" s="39"/>
      <c r="AI76" s="39"/>
      <c r="AJ76" s="39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C77" s="39"/>
      <c r="AD77" s="39"/>
      <c r="AH77" s="39"/>
      <c r="AI77" s="39"/>
      <c r="AJ77" s="39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C78" s="39"/>
      <c r="AD78" s="39"/>
      <c r="AH78" s="39"/>
      <c r="AI78" s="39"/>
      <c r="AJ78" s="39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C79" s="39"/>
      <c r="AD79" s="39"/>
      <c r="AH79" s="39"/>
      <c r="AI79" s="39"/>
      <c r="AJ79" s="39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C80" s="39"/>
      <c r="AD80" s="39"/>
      <c r="AH80" s="39"/>
      <c r="AI80" s="39"/>
      <c r="AJ80" s="39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C81" s="39"/>
      <c r="AD81" s="39"/>
      <c r="AH81" s="39"/>
      <c r="AI81" s="39"/>
      <c r="AJ81" s="39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C82" s="39"/>
      <c r="AD82" s="39"/>
      <c r="AH82" s="39"/>
      <c r="AI82" s="39"/>
      <c r="AJ82" s="39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C83" s="39"/>
      <c r="AD83" s="39"/>
      <c r="AH83" s="39"/>
      <c r="AI83" s="39"/>
      <c r="AJ83" s="39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24"/>
      <c r="R84" s="39"/>
      <c r="S84" s="39"/>
      <c r="T84" s="39"/>
      <c r="U84" s="39"/>
      <c r="V84" s="39"/>
      <c r="W84" s="39"/>
      <c r="X84" s="39"/>
      <c r="Y84" s="39"/>
      <c r="Z84" s="39"/>
      <c r="AC84" s="39"/>
      <c r="AD84" s="39"/>
      <c r="AH84" s="39"/>
      <c r="AI84" s="39"/>
      <c r="AJ84" s="39"/>
      <c r="AK84" s="39"/>
      <c r="AL84" s="24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4"/>
      <c r="R85" s="39"/>
      <c r="S85" s="39"/>
      <c r="T85" s="39"/>
      <c r="U85" s="39"/>
      <c r="V85" s="39"/>
      <c r="W85" s="39"/>
      <c r="X85" s="39"/>
      <c r="Y85" s="39"/>
      <c r="Z85" s="39"/>
      <c r="AC85" s="39"/>
      <c r="AD85" s="39"/>
      <c r="AH85" s="39"/>
      <c r="AI85" s="39"/>
      <c r="AJ85" s="39"/>
      <c r="AK85" s="39"/>
      <c r="AL85" s="24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4"/>
      <c r="R86" s="39"/>
      <c r="S86" s="39"/>
      <c r="T86" s="39"/>
      <c r="U86" s="39"/>
      <c r="V86" s="39"/>
      <c r="W86" s="39"/>
      <c r="X86" s="39"/>
      <c r="Y86" s="39"/>
      <c r="Z86" s="39"/>
      <c r="AC86" s="39"/>
      <c r="AD86" s="39"/>
      <c r="AH86" s="39"/>
      <c r="AI86" s="39"/>
      <c r="AJ86" s="39"/>
      <c r="AK86" s="39"/>
      <c r="AL86" s="24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4"/>
      <c r="R87" s="39"/>
      <c r="S87" s="39"/>
      <c r="T87" s="39"/>
      <c r="U87" s="39"/>
      <c r="V87" s="39"/>
      <c r="W87" s="39"/>
      <c r="X87" s="39"/>
      <c r="Y87" s="39"/>
      <c r="Z87" s="39"/>
      <c r="AC87" s="39"/>
      <c r="AD87" s="39"/>
      <c r="AH87" s="39"/>
      <c r="AI87" s="39"/>
      <c r="AJ87" s="39"/>
      <c r="AK87" s="39"/>
      <c r="AL87" s="24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39"/>
      <c r="S88" s="39"/>
      <c r="T88" s="39"/>
      <c r="U88" s="39"/>
      <c r="V88" s="39"/>
      <c r="W88" s="39"/>
      <c r="X88" s="39"/>
      <c r="Y88" s="39"/>
      <c r="Z88" s="39"/>
      <c r="AC88" s="39"/>
      <c r="AD88" s="39"/>
      <c r="AH88" s="39"/>
      <c r="AI88" s="39"/>
      <c r="AJ88" s="39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39"/>
      <c r="S89" s="39"/>
      <c r="T89" s="39"/>
      <c r="U89" s="39"/>
      <c r="V89" s="39"/>
      <c r="W89" s="39"/>
      <c r="X89" s="39"/>
      <c r="Y89" s="39"/>
      <c r="Z89" s="39"/>
      <c r="AC89" s="39"/>
      <c r="AD89" s="39"/>
      <c r="AH89" s="39"/>
      <c r="AI89" s="39"/>
      <c r="AJ89" s="39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39"/>
      <c r="S90" s="39"/>
      <c r="T90" s="39"/>
      <c r="U90" s="39"/>
      <c r="V90" s="39"/>
      <c r="W90" s="39"/>
      <c r="X90" s="39"/>
      <c r="Y90" s="39"/>
      <c r="Z90" s="39"/>
      <c r="AC90" s="39"/>
      <c r="AD90" s="39"/>
      <c r="AH90" s="39"/>
      <c r="AI90" s="39"/>
      <c r="AJ90" s="39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39"/>
      <c r="S91" s="39"/>
      <c r="T91" s="39"/>
      <c r="U91" s="39"/>
      <c r="V91" s="39"/>
      <c r="W91" s="39"/>
      <c r="X91" s="39"/>
      <c r="Y91" s="39"/>
      <c r="Z91" s="39"/>
      <c r="AC91" s="39"/>
      <c r="AD91" s="39"/>
      <c r="AH91" s="39"/>
      <c r="AI91" s="39"/>
      <c r="AJ91" s="39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39"/>
      <c r="S92" s="39"/>
      <c r="T92" s="39"/>
      <c r="U92" s="39"/>
      <c r="V92" s="39"/>
      <c r="W92" s="39"/>
      <c r="X92" s="39"/>
      <c r="Y92" s="39"/>
      <c r="Z92" s="39"/>
      <c r="AC92" s="39"/>
      <c r="AD92" s="39"/>
      <c r="AH92" s="39"/>
      <c r="AI92" s="39"/>
      <c r="AJ92" s="39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39"/>
      <c r="S93" s="39"/>
      <c r="T93" s="39"/>
      <c r="U93" s="39"/>
      <c r="V93" s="39"/>
      <c r="W93" s="39"/>
      <c r="X93" s="39"/>
      <c r="Y93" s="39"/>
      <c r="Z93" s="39"/>
      <c r="AC93" s="39"/>
      <c r="AD93" s="39"/>
      <c r="AH93" s="39"/>
      <c r="AI93" s="39"/>
      <c r="AJ93" s="39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39"/>
      <c r="S94" s="39"/>
      <c r="T94" s="39"/>
      <c r="U94" s="39"/>
      <c r="V94" s="39"/>
      <c r="W94" s="39"/>
      <c r="X94" s="39"/>
      <c r="Y94" s="39"/>
      <c r="Z94" s="39"/>
      <c r="AC94" s="39"/>
      <c r="AD94" s="39"/>
      <c r="AH94" s="39"/>
      <c r="AI94" s="39"/>
      <c r="AJ94" s="39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39"/>
      <c r="S95" s="39"/>
      <c r="T95" s="39"/>
      <c r="U95" s="39"/>
      <c r="V95" s="39"/>
      <c r="W95" s="39"/>
      <c r="X95" s="39"/>
      <c r="Y95" s="39"/>
      <c r="Z95" s="39"/>
      <c r="AC95" s="39"/>
      <c r="AD95" s="39"/>
      <c r="AH95" s="39"/>
      <c r="AI95" s="39"/>
      <c r="AJ95" s="39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39"/>
      <c r="S96" s="39"/>
      <c r="T96" s="39"/>
      <c r="U96" s="39"/>
      <c r="V96" s="39"/>
      <c r="W96" s="39"/>
      <c r="X96" s="39"/>
      <c r="Y96" s="39"/>
      <c r="Z96" s="39"/>
      <c r="AC96" s="39"/>
      <c r="AD96" s="39"/>
      <c r="AH96" s="39"/>
      <c r="AI96" s="39"/>
      <c r="AJ96" s="39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39"/>
      <c r="S97" s="39"/>
      <c r="T97" s="39"/>
      <c r="U97" s="39"/>
      <c r="V97" s="39"/>
      <c r="W97" s="39"/>
      <c r="X97" s="39"/>
      <c r="Y97" s="39"/>
      <c r="Z97" s="39"/>
      <c r="AC97" s="39"/>
      <c r="AD97" s="39"/>
      <c r="AH97" s="39"/>
      <c r="AI97" s="39"/>
      <c r="AJ97" s="39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39"/>
      <c r="S98" s="39"/>
      <c r="T98" s="39"/>
      <c r="U98" s="39"/>
      <c r="V98" s="39"/>
      <c r="W98" s="39"/>
      <c r="X98" s="39"/>
      <c r="Y98" s="39"/>
      <c r="Z98" s="39"/>
      <c r="AC98" s="39"/>
      <c r="AD98" s="39"/>
      <c r="AH98" s="39"/>
      <c r="AI98" s="39"/>
      <c r="AJ98" s="39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39"/>
      <c r="S99" s="39"/>
      <c r="T99" s="39"/>
      <c r="U99" s="39"/>
      <c r="V99" s="39"/>
      <c r="W99" s="39"/>
      <c r="X99" s="39"/>
      <c r="Y99" s="39"/>
      <c r="Z99" s="39"/>
      <c r="AC99" s="39"/>
      <c r="AD99" s="39"/>
      <c r="AH99" s="39"/>
      <c r="AI99" s="39"/>
      <c r="AJ99" s="39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39"/>
      <c r="S100" s="39"/>
      <c r="T100" s="39"/>
      <c r="U100" s="39"/>
      <c r="V100" s="39"/>
      <c r="W100" s="39"/>
      <c r="X100" s="39"/>
      <c r="Y100" s="39"/>
      <c r="Z100" s="39"/>
      <c r="AC100" s="39"/>
      <c r="AD100" s="39"/>
      <c r="AH100" s="39"/>
      <c r="AI100" s="39"/>
      <c r="AJ100" s="39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39"/>
      <c r="S101" s="39"/>
      <c r="T101" s="39"/>
      <c r="U101" s="39"/>
      <c r="V101" s="39"/>
      <c r="W101" s="39"/>
      <c r="X101" s="39"/>
      <c r="Y101" s="39"/>
      <c r="Z101" s="39"/>
      <c r="AC101" s="39"/>
      <c r="AD101" s="39"/>
      <c r="AH101" s="39"/>
      <c r="AI101" s="39"/>
      <c r="AJ101" s="39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39"/>
      <c r="S102" s="39"/>
      <c r="T102" s="39"/>
      <c r="U102" s="39"/>
      <c r="V102" s="39"/>
      <c r="W102" s="39"/>
      <c r="X102" s="39"/>
      <c r="Y102" s="39"/>
      <c r="Z102" s="39"/>
      <c r="AC102" s="39"/>
      <c r="AD102" s="39"/>
      <c r="AH102" s="39"/>
      <c r="AI102" s="39"/>
      <c r="AJ102" s="39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39"/>
      <c r="S103" s="39"/>
      <c r="T103" s="39"/>
      <c r="U103" s="39"/>
      <c r="V103" s="39"/>
      <c r="W103" s="39"/>
      <c r="X103" s="39"/>
      <c r="Y103" s="39"/>
      <c r="Z103" s="39"/>
      <c r="AC103" s="39"/>
      <c r="AD103" s="39"/>
      <c r="AH103" s="39"/>
      <c r="AI103" s="39"/>
      <c r="AJ103" s="39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39"/>
      <c r="S104" s="39"/>
      <c r="T104" s="39"/>
      <c r="U104" s="39"/>
      <c r="V104" s="39"/>
      <c r="W104" s="39"/>
      <c r="X104" s="39"/>
      <c r="Y104" s="39"/>
      <c r="Z104" s="39"/>
      <c r="AC104" s="39"/>
      <c r="AD104" s="39"/>
      <c r="AH104" s="39"/>
      <c r="AI104" s="39"/>
      <c r="AJ104" s="39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39"/>
      <c r="S105" s="39"/>
      <c r="T105" s="39"/>
      <c r="U105" s="39"/>
      <c r="V105" s="39"/>
      <c r="W105" s="39"/>
      <c r="X105" s="39"/>
      <c r="Y105" s="39"/>
      <c r="Z105" s="39"/>
      <c r="AC105" s="39"/>
      <c r="AD105" s="39"/>
      <c r="AH105" s="39"/>
      <c r="AI105" s="39"/>
      <c r="AJ105" s="39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39"/>
      <c r="S106" s="39"/>
      <c r="T106" s="39"/>
      <c r="U106" s="39"/>
      <c r="V106" s="39"/>
      <c r="W106" s="39"/>
      <c r="X106" s="39"/>
      <c r="Y106" s="39"/>
      <c r="Z106" s="39"/>
      <c r="AC106" s="39"/>
      <c r="AD106" s="39"/>
      <c r="AH106" s="39"/>
      <c r="AI106" s="39"/>
      <c r="AJ106" s="39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39"/>
      <c r="S107" s="39"/>
      <c r="T107" s="39"/>
      <c r="U107" s="39"/>
      <c r="V107" s="39"/>
      <c r="W107" s="39"/>
      <c r="X107" s="39"/>
      <c r="Y107" s="39"/>
      <c r="Z107" s="39"/>
      <c r="AC107" s="39"/>
      <c r="AD107" s="39"/>
      <c r="AH107" s="39"/>
      <c r="AI107" s="39"/>
      <c r="AJ107" s="39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39"/>
      <c r="S108" s="39"/>
      <c r="T108" s="39"/>
      <c r="U108" s="39"/>
      <c r="V108" s="39"/>
      <c r="W108" s="39"/>
      <c r="X108" s="39"/>
      <c r="Y108" s="39"/>
      <c r="Z108" s="39"/>
      <c r="AC108" s="39"/>
      <c r="AD108" s="39"/>
      <c r="AH108" s="39"/>
      <c r="AI108" s="39"/>
      <c r="AJ108" s="39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39"/>
      <c r="S109" s="39"/>
      <c r="T109" s="39"/>
      <c r="U109" s="39"/>
      <c r="V109" s="39"/>
      <c r="W109" s="39"/>
      <c r="X109" s="39"/>
      <c r="Y109" s="39"/>
      <c r="Z109" s="39"/>
      <c r="AC109" s="39"/>
      <c r="AD109" s="39"/>
      <c r="AH109" s="39"/>
      <c r="AI109" s="39"/>
      <c r="AJ109" s="39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39"/>
      <c r="S110" s="39"/>
      <c r="T110" s="39"/>
      <c r="U110" s="39"/>
      <c r="V110" s="39"/>
      <c r="W110" s="39"/>
      <c r="X110" s="39"/>
      <c r="Y110" s="39"/>
      <c r="Z110" s="39"/>
      <c r="AC110" s="39"/>
      <c r="AD110" s="39"/>
      <c r="AH110" s="39"/>
      <c r="AI110" s="39"/>
      <c r="AJ110" s="39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39"/>
      <c r="S111" s="39"/>
      <c r="T111" s="39"/>
      <c r="U111" s="39"/>
      <c r="V111" s="39"/>
      <c r="W111" s="39"/>
      <c r="X111" s="39"/>
      <c r="Y111" s="39"/>
      <c r="Z111" s="39"/>
      <c r="AC111" s="39"/>
      <c r="AD111" s="39"/>
      <c r="AH111" s="39"/>
      <c r="AI111" s="39"/>
      <c r="AJ111" s="39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39"/>
      <c r="S112" s="39"/>
      <c r="T112" s="39"/>
      <c r="U112" s="39"/>
      <c r="V112" s="39"/>
      <c r="W112" s="39"/>
      <c r="X112" s="39"/>
      <c r="Y112" s="39"/>
      <c r="Z112" s="39"/>
      <c r="AC112" s="39"/>
      <c r="AD112" s="39"/>
      <c r="AH112" s="39"/>
      <c r="AI112" s="39"/>
      <c r="AJ112" s="39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39"/>
      <c r="S113" s="39"/>
      <c r="T113" s="39"/>
      <c r="U113" s="39"/>
      <c r="V113" s="39"/>
      <c r="W113" s="39"/>
      <c r="X113" s="39"/>
      <c r="Y113" s="39"/>
      <c r="Z113" s="39"/>
      <c r="AC113" s="39"/>
      <c r="AD113" s="39"/>
      <c r="AH113" s="39"/>
      <c r="AI113" s="39"/>
      <c r="AJ113" s="39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39"/>
      <c r="S114" s="39"/>
      <c r="T114" s="39"/>
      <c r="U114" s="39"/>
      <c r="V114" s="39"/>
      <c r="W114" s="39"/>
      <c r="X114" s="39"/>
      <c r="Y114" s="39"/>
      <c r="Z114" s="39"/>
      <c r="AC114" s="39"/>
      <c r="AD114" s="39"/>
      <c r="AH114" s="39"/>
      <c r="AI114" s="39"/>
      <c r="AJ114" s="39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39"/>
      <c r="S115" s="39"/>
      <c r="T115" s="39"/>
      <c r="U115" s="39"/>
      <c r="V115" s="39"/>
      <c r="W115" s="39"/>
      <c r="X115" s="39"/>
      <c r="Y115" s="39"/>
      <c r="Z115" s="39"/>
      <c r="AC115" s="39"/>
      <c r="AD115" s="39"/>
      <c r="AH115" s="39"/>
      <c r="AI115" s="39"/>
      <c r="AJ115" s="39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39"/>
      <c r="S116" s="39"/>
      <c r="T116" s="39"/>
      <c r="U116" s="39"/>
      <c r="V116" s="39"/>
      <c r="W116" s="39"/>
      <c r="X116" s="39"/>
      <c r="Y116" s="39"/>
      <c r="Z116" s="39"/>
      <c r="AC116" s="39"/>
      <c r="AD116" s="39"/>
      <c r="AH116" s="39"/>
      <c r="AI116" s="39"/>
      <c r="AJ116" s="39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39"/>
      <c r="S117" s="39"/>
      <c r="T117" s="39"/>
      <c r="U117" s="39"/>
      <c r="V117" s="39"/>
      <c r="W117" s="39"/>
      <c r="X117" s="39"/>
      <c r="Y117" s="39"/>
      <c r="Z117" s="39"/>
      <c r="AC117" s="39"/>
      <c r="AD117" s="39"/>
      <c r="AH117" s="39"/>
      <c r="AI117" s="39"/>
      <c r="AJ117" s="39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39"/>
      <c r="S118" s="39"/>
      <c r="T118" s="39"/>
      <c r="U118" s="39"/>
      <c r="V118" s="39"/>
      <c r="W118" s="39"/>
      <c r="X118" s="39"/>
      <c r="Y118" s="39"/>
      <c r="Z118" s="39"/>
      <c r="AC118" s="39"/>
      <c r="AD118" s="39"/>
      <c r="AH118" s="39"/>
      <c r="AI118" s="39"/>
      <c r="AJ118" s="39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39"/>
      <c r="S119" s="39"/>
      <c r="T119" s="39"/>
      <c r="U119" s="39"/>
      <c r="V119" s="39"/>
      <c r="W119" s="39"/>
      <c r="X119" s="39"/>
      <c r="Y119" s="39"/>
      <c r="Z119" s="39"/>
      <c r="AC119" s="39"/>
      <c r="AD119" s="39"/>
      <c r="AH119" s="39"/>
      <c r="AI119" s="39"/>
      <c r="AJ119" s="39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39"/>
      <c r="S120" s="39"/>
      <c r="T120" s="39"/>
      <c r="U120" s="39"/>
      <c r="V120" s="39"/>
      <c r="W120" s="39"/>
      <c r="X120" s="39"/>
      <c r="Y120" s="39"/>
      <c r="Z120" s="39"/>
      <c r="AC120" s="39"/>
      <c r="AD120" s="39"/>
      <c r="AH120" s="39"/>
      <c r="AI120" s="39"/>
      <c r="AJ120" s="39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39"/>
      <c r="S121" s="39"/>
      <c r="T121" s="39"/>
      <c r="U121" s="39"/>
      <c r="V121" s="39"/>
      <c r="W121" s="39"/>
      <c r="X121" s="39"/>
      <c r="Y121" s="39"/>
      <c r="Z121" s="39"/>
      <c r="AC121" s="39"/>
      <c r="AD121" s="39"/>
      <c r="AH121" s="39"/>
      <c r="AI121" s="39"/>
      <c r="AJ121" s="39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39"/>
      <c r="S122" s="39"/>
      <c r="T122" s="39"/>
      <c r="U122" s="39"/>
      <c r="V122" s="39"/>
      <c r="W122" s="39"/>
      <c r="X122" s="39"/>
      <c r="Y122" s="39"/>
      <c r="Z122" s="39"/>
      <c r="AC122" s="39"/>
      <c r="AD122" s="39"/>
      <c r="AH122" s="39"/>
      <c r="AI122" s="39"/>
      <c r="AJ122" s="39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39"/>
      <c r="S123" s="39"/>
      <c r="T123" s="39"/>
      <c r="U123" s="39"/>
      <c r="V123" s="39"/>
      <c r="W123" s="39"/>
      <c r="X123" s="39"/>
      <c r="Y123" s="39"/>
      <c r="Z123" s="39"/>
      <c r="AC123" s="39"/>
      <c r="AD123" s="39"/>
      <c r="AH123" s="39"/>
      <c r="AI123" s="39"/>
      <c r="AJ123" s="39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39"/>
      <c r="S124" s="39"/>
      <c r="T124" s="39"/>
      <c r="U124" s="39"/>
      <c r="V124" s="39"/>
      <c r="W124" s="39"/>
      <c r="X124" s="39"/>
      <c r="Y124" s="39"/>
      <c r="Z124" s="39"/>
      <c r="AC124" s="39"/>
      <c r="AD124" s="39"/>
      <c r="AH124" s="39"/>
      <c r="AI124" s="39"/>
      <c r="AJ124" s="39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39"/>
      <c r="S125" s="39"/>
      <c r="T125" s="39"/>
      <c r="U125" s="39"/>
      <c r="V125" s="39"/>
      <c r="W125" s="39"/>
      <c r="X125" s="39"/>
      <c r="Y125" s="39"/>
      <c r="Z125" s="39"/>
      <c r="AC125" s="39"/>
      <c r="AD125" s="39"/>
      <c r="AH125" s="39"/>
      <c r="AI125" s="39"/>
      <c r="AJ125" s="39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39"/>
      <c r="S126" s="39"/>
      <c r="T126" s="39"/>
      <c r="U126" s="39"/>
      <c r="V126" s="39"/>
      <c r="W126" s="39"/>
      <c r="X126" s="39"/>
      <c r="Y126" s="39"/>
      <c r="Z126" s="39"/>
      <c r="AC126" s="39"/>
      <c r="AD126" s="39"/>
      <c r="AH126" s="39"/>
      <c r="AI126" s="39"/>
      <c r="AJ126" s="39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39"/>
      <c r="S127" s="39"/>
      <c r="T127" s="39"/>
      <c r="U127" s="39"/>
      <c r="V127" s="39"/>
      <c r="W127" s="39"/>
      <c r="X127" s="39"/>
      <c r="Y127" s="39"/>
      <c r="Z127" s="39"/>
      <c r="AC127" s="39"/>
      <c r="AD127" s="39"/>
      <c r="AH127" s="39"/>
      <c r="AI127" s="39"/>
      <c r="AJ127" s="39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39"/>
      <c r="S128" s="39"/>
      <c r="T128" s="39"/>
      <c r="U128" s="39"/>
      <c r="V128" s="39"/>
      <c r="W128" s="39"/>
      <c r="X128" s="39"/>
      <c r="Y128" s="39"/>
      <c r="Z128" s="39"/>
      <c r="AC128" s="39"/>
      <c r="AD128" s="39"/>
      <c r="AH128" s="39"/>
      <c r="AI128" s="39"/>
      <c r="AJ128" s="39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39"/>
      <c r="S129" s="39"/>
      <c r="T129" s="39"/>
      <c r="U129" s="39"/>
      <c r="V129" s="39"/>
      <c r="W129" s="39"/>
      <c r="X129" s="39"/>
      <c r="Y129" s="39"/>
      <c r="Z129" s="39"/>
      <c r="AC129" s="39"/>
      <c r="AD129" s="39"/>
      <c r="AH129" s="39"/>
      <c r="AI129" s="39"/>
      <c r="AJ129" s="39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39"/>
      <c r="S130" s="39"/>
      <c r="T130" s="39"/>
      <c r="U130" s="39"/>
      <c r="V130" s="39"/>
      <c r="W130" s="39"/>
      <c r="X130" s="39"/>
      <c r="Y130" s="39"/>
      <c r="Z130" s="39"/>
      <c r="AC130" s="39"/>
      <c r="AD130" s="39"/>
      <c r="AH130" s="39"/>
      <c r="AI130" s="39"/>
      <c r="AJ130" s="39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39"/>
      <c r="S131" s="39"/>
      <c r="T131" s="39"/>
      <c r="U131" s="39"/>
      <c r="V131" s="39"/>
      <c r="W131" s="39"/>
      <c r="X131" s="39"/>
      <c r="Y131" s="39"/>
      <c r="Z131" s="39"/>
      <c r="AC131" s="39"/>
      <c r="AD131" s="39"/>
      <c r="AH131" s="39"/>
      <c r="AI131" s="39"/>
      <c r="AJ131" s="39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39"/>
      <c r="S132" s="39"/>
      <c r="T132" s="39"/>
      <c r="U132" s="39"/>
      <c r="V132" s="39"/>
      <c r="W132" s="39"/>
      <c r="X132" s="39"/>
      <c r="Y132" s="39"/>
      <c r="Z132" s="39"/>
      <c r="AC132" s="39"/>
      <c r="AD132" s="39"/>
      <c r="AH132" s="39"/>
      <c r="AI132" s="39"/>
      <c r="AJ132" s="39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39"/>
      <c r="S133" s="39"/>
      <c r="T133" s="39"/>
      <c r="U133" s="39"/>
      <c r="V133" s="39"/>
      <c r="W133" s="39"/>
      <c r="X133" s="39"/>
      <c r="Y133" s="39"/>
      <c r="Z133" s="39"/>
      <c r="AC133" s="39"/>
      <c r="AD133" s="39"/>
      <c r="AH133" s="39"/>
      <c r="AI133" s="39"/>
      <c r="AJ133" s="39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39"/>
      <c r="S134" s="39"/>
      <c r="T134" s="39"/>
      <c r="U134" s="39"/>
      <c r="V134" s="39"/>
      <c r="W134" s="39"/>
      <c r="X134" s="39"/>
      <c r="Y134" s="39"/>
      <c r="Z134" s="39"/>
      <c r="AC134" s="39"/>
      <c r="AD134" s="39"/>
      <c r="AH134" s="39"/>
      <c r="AI134" s="39"/>
      <c r="AJ134" s="39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39"/>
      <c r="S135" s="39"/>
      <c r="T135" s="39"/>
      <c r="U135" s="39"/>
      <c r="V135" s="39"/>
      <c r="W135" s="39"/>
      <c r="X135" s="39"/>
      <c r="Y135" s="39"/>
      <c r="Z135" s="39"/>
      <c r="AC135" s="39"/>
      <c r="AD135" s="39"/>
      <c r="AH135" s="39"/>
      <c r="AI135" s="39"/>
      <c r="AJ135" s="39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39"/>
      <c r="S136" s="39"/>
      <c r="T136" s="39"/>
      <c r="U136" s="39"/>
      <c r="V136" s="39"/>
      <c r="W136" s="39"/>
      <c r="X136" s="39"/>
      <c r="Y136" s="39"/>
      <c r="Z136" s="39"/>
      <c r="AC136" s="39"/>
      <c r="AD136" s="39"/>
      <c r="AH136" s="39"/>
      <c r="AI136" s="39"/>
      <c r="AJ136" s="39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39"/>
      <c r="S137" s="39"/>
      <c r="T137" s="39"/>
      <c r="U137" s="39"/>
      <c r="V137" s="39"/>
      <c r="W137" s="39"/>
      <c r="X137" s="39"/>
      <c r="Y137" s="39"/>
      <c r="Z137" s="39"/>
      <c r="AC137" s="39"/>
      <c r="AD137" s="39"/>
      <c r="AH137" s="39"/>
      <c r="AI137" s="39"/>
      <c r="AJ137" s="39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39"/>
      <c r="S138" s="39"/>
      <c r="T138" s="39"/>
      <c r="U138" s="39"/>
      <c r="V138" s="39"/>
      <c r="W138" s="39"/>
      <c r="X138" s="39"/>
      <c r="Y138" s="39"/>
      <c r="Z138" s="39"/>
      <c r="AC138" s="39"/>
      <c r="AD138" s="39"/>
      <c r="AH138" s="39"/>
      <c r="AI138" s="39"/>
      <c r="AJ138" s="39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39"/>
      <c r="S139" s="39"/>
      <c r="T139" s="39"/>
      <c r="U139" s="39"/>
      <c r="V139" s="39"/>
      <c r="W139" s="39"/>
      <c r="X139" s="39"/>
      <c r="Y139" s="39"/>
      <c r="Z139" s="39"/>
      <c r="AC139" s="39"/>
      <c r="AD139" s="39"/>
      <c r="AH139" s="39"/>
      <c r="AI139" s="39"/>
      <c r="AJ139" s="39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39"/>
      <c r="S140" s="39"/>
      <c r="T140" s="39"/>
      <c r="U140" s="39"/>
      <c r="V140" s="39"/>
      <c r="W140" s="39"/>
      <c r="X140" s="39"/>
      <c r="Y140" s="39"/>
      <c r="Z140" s="39"/>
      <c r="AC140" s="39"/>
      <c r="AD140" s="39"/>
      <c r="AH140" s="39"/>
      <c r="AI140" s="39"/>
      <c r="AJ140" s="39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39"/>
      <c r="S141" s="39"/>
      <c r="T141" s="39"/>
      <c r="U141" s="39"/>
      <c r="V141" s="39"/>
      <c r="W141" s="39"/>
      <c r="X141" s="39"/>
      <c r="Y141" s="39"/>
      <c r="Z141" s="39"/>
      <c r="AC141" s="39"/>
      <c r="AD141" s="39"/>
      <c r="AH141" s="39"/>
      <c r="AI141" s="39"/>
      <c r="AJ141" s="39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39"/>
      <c r="S142" s="39"/>
      <c r="T142" s="39"/>
      <c r="U142" s="39"/>
      <c r="V142" s="39"/>
      <c r="W142" s="39"/>
      <c r="X142" s="39"/>
      <c r="Y142" s="39"/>
      <c r="Z142" s="39"/>
      <c r="AC142" s="39"/>
      <c r="AD142" s="39"/>
      <c r="AH142" s="39"/>
      <c r="AI142" s="39"/>
      <c r="AJ142" s="39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39"/>
      <c r="S143" s="39"/>
      <c r="T143" s="39"/>
      <c r="U143" s="39"/>
      <c r="V143" s="39"/>
      <c r="W143" s="39"/>
      <c r="X143" s="39"/>
      <c r="Y143" s="39"/>
      <c r="Z143" s="39"/>
      <c r="AC143" s="39"/>
      <c r="AD143" s="39"/>
      <c r="AH143" s="39"/>
      <c r="AI143" s="39"/>
      <c r="AJ143" s="39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39"/>
      <c r="S144" s="39"/>
      <c r="T144" s="39"/>
      <c r="U144" s="39"/>
      <c r="V144" s="39"/>
      <c r="W144" s="39"/>
      <c r="X144" s="39"/>
      <c r="Y144" s="39"/>
      <c r="Z144" s="39"/>
      <c r="AC144" s="39"/>
      <c r="AD144" s="39"/>
      <c r="AH144" s="39"/>
      <c r="AI144" s="39"/>
      <c r="AJ144" s="39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39"/>
      <c r="S145" s="39"/>
      <c r="T145" s="39"/>
      <c r="U145" s="39"/>
      <c r="V145" s="39"/>
      <c r="W145" s="39"/>
      <c r="X145" s="39"/>
      <c r="Y145" s="39"/>
      <c r="Z145" s="39"/>
      <c r="AC145" s="39"/>
      <c r="AD145" s="39"/>
      <c r="AH145" s="39"/>
      <c r="AI145" s="39"/>
      <c r="AJ145" s="39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39"/>
      <c r="S146" s="39"/>
      <c r="T146" s="39"/>
      <c r="U146" s="39"/>
      <c r="V146" s="39"/>
      <c r="W146" s="39"/>
      <c r="X146" s="39"/>
      <c r="Y146" s="39"/>
      <c r="Z146" s="39"/>
      <c r="AC146" s="39"/>
      <c r="AD146" s="39"/>
      <c r="AH146" s="39"/>
      <c r="AI146" s="39"/>
      <c r="AJ146" s="39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39"/>
      <c r="S147" s="39"/>
      <c r="T147" s="39"/>
      <c r="U147" s="39"/>
      <c r="V147" s="39"/>
      <c r="W147" s="39"/>
      <c r="X147" s="39"/>
      <c r="Y147" s="39"/>
      <c r="Z147" s="39"/>
      <c r="AC147" s="39"/>
      <c r="AD147" s="39"/>
      <c r="AH147" s="39"/>
      <c r="AI147" s="39"/>
      <c r="AJ147" s="39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39"/>
      <c r="S148" s="39"/>
      <c r="T148" s="39"/>
      <c r="U148" s="39"/>
      <c r="V148" s="39"/>
      <c r="W148" s="39"/>
      <c r="X148" s="39"/>
      <c r="Y148" s="39"/>
      <c r="Z148" s="39"/>
      <c r="AC148" s="39"/>
      <c r="AD148" s="39"/>
      <c r="AH148" s="39"/>
      <c r="AI148" s="39"/>
      <c r="AJ148" s="39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39"/>
      <c r="S149" s="39"/>
      <c r="T149" s="39"/>
      <c r="U149" s="39"/>
      <c r="V149" s="39"/>
      <c r="W149" s="39"/>
      <c r="X149" s="39"/>
      <c r="Y149" s="39"/>
      <c r="Z149" s="39"/>
      <c r="AC149" s="39"/>
      <c r="AD149" s="39"/>
      <c r="AH149" s="39"/>
      <c r="AI149" s="39"/>
      <c r="AJ149" s="39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39"/>
      <c r="S150" s="39"/>
      <c r="T150" s="39"/>
      <c r="U150" s="39"/>
      <c r="V150" s="39"/>
      <c r="W150" s="39"/>
      <c r="X150" s="39"/>
      <c r="Y150" s="39"/>
      <c r="Z150" s="39"/>
      <c r="AC150" s="39"/>
      <c r="AD150" s="39"/>
      <c r="AH150" s="39"/>
      <c r="AI150" s="39"/>
      <c r="AJ150" s="39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39"/>
      <c r="S151" s="39"/>
      <c r="T151" s="39"/>
      <c r="U151" s="39"/>
      <c r="V151" s="39"/>
      <c r="W151" s="39"/>
      <c r="X151" s="39"/>
      <c r="Y151" s="39"/>
      <c r="Z151" s="39"/>
      <c r="AC151" s="39"/>
      <c r="AD151" s="39"/>
      <c r="AH151" s="39"/>
      <c r="AI151" s="39"/>
      <c r="AJ151" s="39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39"/>
      <c r="S152" s="39"/>
      <c r="T152" s="39"/>
      <c r="U152" s="39"/>
      <c r="V152" s="39"/>
      <c r="W152" s="39"/>
      <c r="X152" s="39"/>
      <c r="Y152" s="39"/>
      <c r="Z152" s="39"/>
      <c r="AC152" s="39"/>
      <c r="AD152" s="39"/>
      <c r="AH152" s="39"/>
      <c r="AI152" s="39"/>
      <c r="AJ152" s="39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39"/>
      <c r="S153" s="39"/>
      <c r="T153" s="39"/>
      <c r="U153" s="39"/>
      <c r="V153" s="39"/>
      <c r="W153" s="39"/>
      <c r="X153" s="39"/>
      <c r="Y153" s="39"/>
      <c r="Z153" s="39"/>
      <c r="AC153" s="39"/>
      <c r="AD153" s="39"/>
      <c r="AH153" s="39"/>
      <c r="AI153" s="39"/>
      <c r="AJ153" s="39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39"/>
      <c r="S154" s="39"/>
      <c r="T154" s="39"/>
      <c r="U154" s="39"/>
      <c r="V154" s="39"/>
      <c r="W154" s="39"/>
      <c r="X154" s="39"/>
      <c r="Y154" s="39"/>
      <c r="Z154" s="39"/>
      <c r="AC154" s="39"/>
      <c r="AD154" s="39"/>
      <c r="AH154" s="39"/>
      <c r="AI154" s="39"/>
      <c r="AJ154" s="39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39"/>
      <c r="S155" s="39"/>
      <c r="T155" s="39"/>
      <c r="U155" s="39"/>
      <c r="V155" s="39"/>
      <c r="W155" s="39"/>
      <c r="X155" s="39"/>
      <c r="Y155" s="39"/>
      <c r="Z155" s="39"/>
      <c r="AC155" s="39"/>
      <c r="AD155" s="39"/>
      <c r="AH155" s="39"/>
      <c r="AI155" s="39"/>
      <c r="AJ155" s="39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39"/>
      <c r="S156" s="39"/>
      <c r="T156" s="39"/>
      <c r="U156" s="39"/>
      <c r="V156" s="39"/>
      <c r="W156" s="39"/>
      <c r="X156" s="39"/>
      <c r="Y156" s="39"/>
      <c r="Z156" s="39"/>
      <c r="AC156" s="39"/>
      <c r="AD156" s="39"/>
      <c r="AH156" s="39"/>
      <c r="AI156" s="39"/>
      <c r="AJ156" s="39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39"/>
      <c r="S157" s="39"/>
      <c r="T157" s="39"/>
      <c r="U157" s="39"/>
      <c r="V157" s="39"/>
      <c r="W157" s="39"/>
      <c r="X157" s="39"/>
      <c r="Y157" s="39"/>
      <c r="Z157" s="39"/>
      <c r="AC157" s="39"/>
      <c r="AD157" s="39"/>
      <c r="AH157" s="39"/>
      <c r="AI157" s="39"/>
      <c r="AJ157" s="39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39"/>
      <c r="S158" s="39"/>
      <c r="T158" s="39"/>
      <c r="U158" s="39"/>
      <c r="V158" s="39"/>
      <c r="W158" s="39"/>
      <c r="X158" s="39"/>
      <c r="Y158" s="39"/>
      <c r="Z158" s="39"/>
      <c r="AC158" s="39"/>
      <c r="AD158" s="39"/>
      <c r="AH158" s="39"/>
      <c r="AI158" s="39"/>
      <c r="AJ158" s="39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39"/>
      <c r="S159" s="39"/>
      <c r="T159" s="39"/>
      <c r="U159" s="39"/>
      <c r="V159" s="39"/>
      <c r="W159" s="39"/>
      <c r="X159" s="39"/>
      <c r="Y159" s="39"/>
      <c r="Z159" s="39"/>
      <c r="AC159" s="39"/>
      <c r="AD159" s="39"/>
      <c r="AH159" s="39"/>
      <c r="AI159" s="39"/>
      <c r="AJ159" s="39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39"/>
      <c r="S160" s="39"/>
      <c r="T160" s="39"/>
      <c r="U160" s="39"/>
      <c r="V160" s="39"/>
      <c r="W160" s="39"/>
      <c r="X160" s="39"/>
      <c r="Y160" s="39"/>
      <c r="Z160" s="39"/>
      <c r="AC160" s="39"/>
      <c r="AD160" s="39"/>
      <c r="AH160" s="39"/>
      <c r="AI160" s="39"/>
      <c r="AJ160" s="39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39"/>
      <c r="S161" s="39"/>
      <c r="T161" s="39"/>
      <c r="U161" s="39"/>
      <c r="V161" s="39"/>
      <c r="W161" s="39"/>
      <c r="X161" s="39"/>
      <c r="Y161" s="39"/>
      <c r="Z161" s="39"/>
      <c r="AC161" s="39"/>
      <c r="AD161" s="39"/>
      <c r="AH161" s="39"/>
      <c r="AI161" s="39"/>
      <c r="AJ161" s="39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39"/>
      <c r="S162" s="39"/>
      <c r="T162" s="39"/>
      <c r="U162" s="39"/>
      <c r="V162" s="39"/>
      <c r="W162" s="39"/>
      <c r="X162" s="39"/>
      <c r="Y162" s="39"/>
      <c r="Z162" s="39"/>
      <c r="AC162" s="39"/>
      <c r="AD162" s="39"/>
      <c r="AH162" s="39"/>
      <c r="AI162" s="39"/>
      <c r="AJ162" s="39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39"/>
      <c r="S163" s="39"/>
      <c r="T163" s="39"/>
      <c r="U163" s="39"/>
      <c r="V163" s="39"/>
      <c r="W163" s="39"/>
      <c r="X163" s="39"/>
      <c r="Y163" s="39"/>
      <c r="Z163" s="39"/>
      <c r="AC163" s="39"/>
      <c r="AD163" s="39"/>
      <c r="AH163" s="39"/>
      <c r="AI163" s="39"/>
      <c r="AJ163" s="39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39"/>
      <c r="S164" s="39"/>
      <c r="T164" s="39"/>
      <c r="U164" s="39"/>
      <c r="V164" s="39"/>
      <c r="W164" s="39"/>
      <c r="X164" s="39"/>
      <c r="Y164" s="39"/>
      <c r="Z164" s="39"/>
      <c r="AC164" s="39"/>
      <c r="AD164" s="39"/>
      <c r="AH164" s="39"/>
      <c r="AI164" s="39"/>
      <c r="AJ164" s="39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39"/>
      <c r="S165" s="39"/>
      <c r="T165" s="39"/>
      <c r="U165" s="39"/>
      <c r="V165" s="39"/>
      <c r="W165" s="39"/>
      <c r="X165" s="39"/>
      <c r="Y165" s="39"/>
      <c r="Z165" s="39"/>
      <c r="AC165" s="39"/>
      <c r="AD165" s="39"/>
      <c r="AH165" s="39"/>
      <c r="AI165" s="39"/>
      <c r="AJ165" s="39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39"/>
      <c r="S166" s="39"/>
      <c r="T166" s="39"/>
      <c r="U166" s="39"/>
      <c r="V166" s="39"/>
      <c r="W166" s="39"/>
      <c r="X166" s="39"/>
      <c r="Y166" s="39"/>
      <c r="Z166" s="39"/>
      <c r="AC166" s="39"/>
      <c r="AD166" s="39"/>
      <c r="AH166" s="39"/>
      <c r="AI166" s="39"/>
      <c r="AJ166" s="39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39"/>
      <c r="S167" s="39"/>
      <c r="T167" s="39"/>
      <c r="U167" s="39"/>
      <c r="V167" s="39"/>
      <c r="W167" s="39"/>
      <c r="X167" s="39"/>
      <c r="Y167" s="39"/>
      <c r="Z167" s="39"/>
      <c r="AC167" s="39"/>
      <c r="AD167" s="39"/>
      <c r="AH167" s="39"/>
      <c r="AI167" s="39"/>
      <c r="AJ167" s="39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39"/>
      <c r="S168" s="39"/>
      <c r="T168" s="39"/>
      <c r="U168" s="39"/>
      <c r="V168" s="39"/>
      <c r="W168" s="39"/>
      <c r="X168" s="39"/>
      <c r="Y168" s="39"/>
      <c r="Z168" s="39"/>
      <c r="AC168" s="39"/>
      <c r="AD168" s="39"/>
      <c r="AH168" s="39"/>
      <c r="AI168" s="39"/>
      <c r="AJ168" s="39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L169"/>
      <c r="M169"/>
      <c r="N169"/>
      <c r="O169"/>
      <c r="P169"/>
      <c r="Q169" s="24"/>
      <c r="R169" s="39"/>
      <c r="S169" s="39"/>
      <c r="T169" s="39"/>
      <c r="U169" s="39"/>
      <c r="V169" s="39"/>
      <c r="W169" s="39"/>
      <c r="X169" s="39"/>
      <c r="Y169" s="39"/>
      <c r="Z169" s="39"/>
      <c r="AH169" s="39"/>
      <c r="AI169" s="39"/>
      <c r="AJ169" s="39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4"/>
      <c r="R170" s="39"/>
      <c r="S170" s="39"/>
      <c r="T170" s="39"/>
      <c r="U170" s="39"/>
      <c r="V170" s="39"/>
      <c r="W170" s="39"/>
      <c r="X170" s="39"/>
      <c r="Y170" s="39"/>
      <c r="Z170" s="39"/>
      <c r="AH170" s="39"/>
      <c r="AI170" s="39"/>
      <c r="AJ170" s="39"/>
      <c r="AK170" s="39"/>
      <c r="AL170" s="24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AH171" s="39"/>
      <c r="AI171" s="39"/>
      <c r="AJ171" s="39"/>
      <c r="AK171" s="39"/>
      <c r="AL171" s="24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AH172" s="39"/>
      <c r="AI172" s="39"/>
      <c r="AJ172" s="39"/>
      <c r="AK172" s="39"/>
      <c r="AL172" s="24"/>
    </row>
    <row r="173" spans="1:57" ht="14.25" x14ac:dyDescent="0.2">
      <c r="L173" s="24"/>
      <c r="M173" s="24"/>
      <c r="N173" s="24"/>
      <c r="O173" s="24"/>
      <c r="P173" s="24"/>
      <c r="AH173" s="39"/>
      <c r="AI173" s="39"/>
      <c r="AJ173" s="39"/>
      <c r="AK173" s="39"/>
      <c r="AL173" s="24"/>
    </row>
    <row r="174" spans="1:57" ht="14.25" x14ac:dyDescent="0.2">
      <c r="L174" s="24"/>
      <c r="M174" s="24"/>
      <c r="N174" s="24"/>
      <c r="O174" s="24"/>
      <c r="P174" s="24"/>
      <c r="AH174" s="39"/>
      <c r="AI174" s="39"/>
      <c r="AJ174" s="39"/>
      <c r="AK174" s="39"/>
      <c r="AL174" s="24"/>
    </row>
    <row r="175" spans="1:57" ht="14.25" x14ac:dyDescent="0.2">
      <c r="L175" s="24"/>
      <c r="M175" s="24"/>
      <c r="N175" s="24"/>
      <c r="O175" s="24"/>
      <c r="P175" s="24"/>
      <c r="AH175" s="39"/>
      <c r="AI175" s="39"/>
      <c r="AJ175" s="39"/>
      <c r="AK175" s="39"/>
      <c r="AL175" s="24"/>
    </row>
    <row r="176" spans="1:57" ht="14.25" x14ac:dyDescent="0.2">
      <c r="L176" s="24"/>
      <c r="M176" s="24"/>
      <c r="N176" s="24"/>
      <c r="O176" s="24"/>
      <c r="P176" s="24"/>
      <c r="AH176" s="24"/>
      <c r="AI176" s="24"/>
      <c r="AJ176" s="24"/>
      <c r="AK176" s="24"/>
      <c r="AL176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2020-09-10T13:47:50Z</dcterms:modified>
</cp:coreProperties>
</file>