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AC16" i="4"/>
  <c r="G21" i="4" s="1"/>
  <c r="AB16" i="4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E22" i="4" s="1"/>
  <c r="F21" i="4" l="1"/>
  <c r="N21" i="4" s="1"/>
  <c r="H21" i="4"/>
  <c r="AF16" i="4"/>
  <c r="I22" i="4"/>
  <c r="O22" i="4" s="1"/>
  <c r="O20" i="4"/>
  <c r="O21" i="4"/>
  <c r="N20" i="4"/>
  <c r="L20" i="4"/>
  <c r="F22" i="4"/>
  <c r="H22" i="4"/>
  <c r="M22" i="4" s="1"/>
  <c r="M20" i="4"/>
  <c r="M21" i="4"/>
  <c r="K22" i="4"/>
  <c r="L21" i="4" l="1"/>
  <c r="N22" i="4"/>
  <c r="L22" i="4"/>
  <c r="Y22" i="1" l="1"/>
  <c r="X22" i="1"/>
  <c r="W22" i="1"/>
  <c r="V22" i="1"/>
  <c r="U22" i="1"/>
</calcChain>
</file>

<file path=xl/sharedStrings.xml><?xml version="1.0" encoding="utf-8"?>
<sst xmlns="http://schemas.openxmlformats.org/spreadsheetml/2006/main" count="277" uniqueCount="109">
  <si>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</si>
  <si>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</si>
  <si>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</si>
  <si>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</si>
  <si>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</si>
  <si>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</si>
  <si>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</si>
  <si>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</si>
  <si>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</si>
  <si>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</si>
  <si>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</si>
  <si>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</si>
  <si>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</si>
  <si>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</si>
  <si>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</si>
  <si>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</si>
  <si>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</si>
  <si>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</si>
  <si>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</si>
  <si>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</si>
  <si>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</si>
  <si>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</si>
  <si>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</si>
  <si>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</si>
  <si>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</si>
  <si>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</si>
  <si>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</si>
  <si>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</si>
  <si>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</si>
  <si>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</si>
  <si>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</si>
  <si>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</si>
  <si>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</si>
  <si>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</si>
  <si>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Bertling</t>
  </si>
  <si>
    <t>10.</t>
  </si>
  <si>
    <t>HP</t>
  </si>
  <si>
    <t>----</t>
  </si>
  <si>
    <t>12.</t>
  </si>
  <si>
    <t xml:space="preserve">HP  </t>
  </si>
  <si>
    <t>9.</t>
  </si>
  <si>
    <t xml:space="preserve">HP </t>
  </si>
  <si>
    <t>14.</t>
  </si>
  <si>
    <t>5.</t>
  </si>
  <si>
    <t>3.</t>
  </si>
  <si>
    <t>8.</t>
  </si>
  <si>
    <t>7.</t>
  </si>
  <si>
    <t>6.</t>
  </si>
  <si>
    <t>2.</t>
  </si>
  <si>
    <t>ykköspesis</t>
  </si>
  <si>
    <t>suomensarja</t>
  </si>
  <si>
    <t>HP  2</t>
  </si>
  <si>
    <t>16.06. 1996  HP - ViVe  1-0  (8-8, 8-3)</t>
  </si>
  <si>
    <t xml:space="preserve">  27 v 10 kk 19 pv</t>
  </si>
  <si>
    <t>1.</t>
  </si>
  <si>
    <t>*****</t>
  </si>
  <si>
    <t>Seurat</t>
  </si>
  <si>
    <t>HP = Haminan Palloilijat  (1928)</t>
  </si>
  <si>
    <t>17.08. 1986  HP - Tahko  3-3</t>
  </si>
  <si>
    <t xml:space="preserve">  18 v   0 kk 21 pv</t>
  </si>
  <si>
    <t>28.7.1968</t>
  </si>
  <si>
    <t>ykkössarja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</si>
  <si>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</si>
  <si>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</si>
  <si>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</si>
  <si>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</si>
  <si>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</si>
  <si>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</si>
  <si>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</si>
  <si>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</si>
  <si>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</si>
  <si>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</si>
  <si>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</si>
  <si>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</si>
  <si>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</si>
  <si>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</si>
  <si>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B-POJAT</t>
  </si>
  <si>
    <t>13.07. 1985  Lohja</t>
  </si>
  <si>
    <t xml:space="preserve"> 20-3</t>
  </si>
  <si>
    <t>Veijo Hänninen</t>
  </si>
  <si>
    <t>12.07. 1986  Ylihärmä</t>
  </si>
  <si>
    <t>Pekka Arffman</t>
  </si>
  <si>
    <t>A - POJAT</t>
  </si>
  <si>
    <t>11-16</t>
  </si>
  <si>
    <t xml:space="preserve"> ITÄ - LÄNSI - KORTTI</t>
  </si>
  <si>
    <t>jok</t>
  </si>
  <si>
    <t xml:space="preserve"> Arvo-ottelut</t>
  </si>
  <si>
    <t>Mitalit</t>
  </si>
  <si>
    <t>hSM</t>
  </si>
  <si>
    <t>Lyöty</t>
  </si>
  <si>
    <t>Tuotu</t>
  </si>
  <si>
    <t>1/2</t>
  </si>
  <si>
    <t>0/1</t>
  </si>
  <si>
    <t>1/1</t>
  </si>
  <si>
    <t>x</t>
  </si>
  <si>
    <t>32.  ottelu</t>
  </si>
  <si>
    <t xml:space="preserve">      Runkosarja TOP-30</t>
  </si>
  <si>
    <t>L+T</t>
  </si>
  <si>
    <t>0-0-0</t>
  </si>
  <si>
    <t>15.</t>
  </si>
  <si>
    <t>30.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</si>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</sst>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13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74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69" customWidth="1"/>
    <col min="16" max="19" width="6.7109375" style="69" customWidth="1"/>
    <col min="20" max="20" width="0.7109375" style="69" customWidth="1"/>
    <col min="21" max="25" width="5.7109375" style="69" customWidth="1"/>
    <col min="26" max="26" width="8.7109375" style="69" customWidth="1"/>
    <col min="27" max="27" width="0.7109375" style="26" customWidth="1"/>
    <col min="28" max="32" width="5.7109375" style="69" customWidth="1"/>
    <col min="33" max="33" width="8.7109375" style="69" customWidth="1"/>
    <col min="34" max="34" width="0.7109375" style="26" customWidth="1"/>
    <col min="35" max="40" width="5.7109375" style="69" customWidth="1"/>
    <col min="41" max="41" width="43.7109375" style="68" customWidth="1"/>
    <col min="42" max="16384" width="9.140625" style="74"/>
  </cols>
  <sheetData>
    <row r="1" spans="1:41" ht="19.5" customHeight="1" x14ac:dyDescent="0.25">
      <c r="A1" s="68"/>
      <c r="B1" s="3" t="s">
        <v>34</v>
      </c>
      <c r="C1" s="4"/>
      <c r="D1" s="5"/>
      <c r="E1" s="6" t="s">
        <v>60</v>
      </c>
      <c r="F1" s="7"/>
      <c r="G1" s="7"/>
      <c r="H1" s="7"/>
      <c r="I1" s="7"/>
      <c r="J1" s="7"/>
      <c r="K1" s="4"/>
      <c r="L1" s="7"/>
      <c r="M1" s="4"/>
      <c r="N1" s="4"/>
      <c r="O1" s="119"/>
      <c r="P1" s="7"/>
      <c r="Q1" s="7"/>
      <c r="R1" s="7"/>
      <c r="S1" s="7"/>
      <c r="T1" s="119"/>
      <c r="U1" s="7"/>
      <c r="V1" s="4"/>
      <c r="W1" s="4"/>
      <c r="X1" s="4"/>
      <c r="Y1" s="4"/>
      <c r="Z1" s="4"/>
      <c r="AA1" s="8"/>
      <c r="AB1" s="4"/>
      <c r="AC1" s="4"/>
      <c r="AD1" s="4"/>
      <c r="AE1" s="4"/>
      <c r="AF1" s="4"/>
      <c r="AG1" s="4"/>
      <c r="AH1" s="8"/>
      <c r="AI1" s="4"/>
      <c r="AJ1" s="4"/>
      <c r="AK1" s="4"/>
      <c r="AL1" s="4"/>
      <c r="AM1" s="4"/>
      <c r="AN1" s="4"/>
    </row>
    <row r="2" spans="1:41" s="102" customFormat="1" ht="15" customHeight="1" x14ac:dyDescent="0.2">
      <c r="A2" s="7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20"/>
      <c r="P2" s="20" t="s">
        <v>96</v>
      </c>
      <c r="Q2" s="14"/>
      <c r="R2" s="14"/>
      <c r="S2" s="17"/>
      <c r="T2" s="120"/>
      <c r="U2" s="19" t="s">
        <v>15</v>
      </c>
      <c r="V2" s="13"/>
      <c r="W2" s="13"/>
      <c r="X2" s="13"/>
      <c r="Y2" s="19"/>
      <c r="Z2" s="19"/>
      <c r="AA2" s="98"/>
      <c r="AB2" s="21" t="s">
        <v>16</v>
      </c>
      <c r="AC2" s="13"/>
      <c r="AD2" s="13"/>
      <c r="AE2" s="13"/>
      <c r="AF2" s="13"/>
      <c r="AG2" s="13"/>
      <c r="AH2" s="98"/>
      <c r="AI2" s="21" t="s">
        <v>86</v>
      </c>
      <c r="AJ2" s="13"/>
      <c r="AK2" s="13"/>
      <c r="AL2" s="19"/>
      <c r="AM2" s="13" t="s">
        <v>87</v>
      </c>
      <c r="AN2" s="14"/>
      <c r="AO2" s="73"/>
    </row>
    <row r="3" spans="1:41" s="102" customFormat="1" ht="15" customHeight="1" x14ac:dyDescent="0.2">
      <c r="A3" s="7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120"/>
      <c r="P3" s="17" t="s">
        <v>5</v>
      </c>
      <c r="Q3" s="17" t="s">
        <v>6</v>
      </c>
      <c r="R3" s="17" t="s">
        <v>97</v>
      </c>
      <c r="S3" s="17" t="s">
        <v>17</v>
      </c>
      <c r="T3" s="120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17</v>
      </c>
      <c r="AG3" s="17" t="s">
        <v>22</v>
      </c>
      <c r="AH3" s="22"/>
      <c r="AI3" s="17" t="s">
        <v>23</v>
      </c>
      <c r="AJ3" s="17" t="s">
        <v>24</v>
      </c>
      <c r="AK3" s="14" t="s">
        <v>88</v>
      </c>
      <c r="AL3" s="14" t="s">
        <v>31</v>
      </c>
      <c r="AM3" s="16" t="s">
        <v>32</v>
      </c>
      <c r="AN3" s="17" t="s">
        <v>33</v>
      </c>
      <c r="AO3" s="73"/>
    </row>
    <row r="4" spans="1:41" s="102" customFormat="1" ht="15" customHeight="1" x14ac:dyDescent="0.25">
      <c r="A4" s="73"/>
      <c r="B4" s="28">
        <v>1986</v>
      </c>
      <c r="C4" s="28" t="s">
        <v>46</v>
      </c>
      <c r="D4" s="29" t="s">
        <v>51</v>
      </c>
      <c r="E4" s="28"/>
      <c r="F4" s="30" t="s">
        <v>50</v>
      </c>
      <c r="G4" s="28"/>
      <c r="H4" s="28"/>
      <c r="I4" s="28"/>
      <c r="J4" s="28"/>
      <c r="K4" s="28"/>
      <c r="L4" s="28"/>
      <c r="M4" s="28"/>
      <c r="N4" s="31"/>
      <c r="O4" s="120"/>
      <c r="P4" s="17"/>
      <c r="Q4" s="17"/>
      <c r="R4" s="17"/>
      <c r="S4" s="17"/>
      <c r="T4" s="120"/>
      <c r="U4" s="23"/>
      <c r="V4" s="23"/>
      <c r="W4" s="23"/>
      <c r="X4" s="23"/>
      <c r="Y4" s="23"/>
      <c r="Z4" s="23"/>
      <c r="AA4" s="26"/>
      <c r="AB4" s="27"/>
      <c r="AC4" s="27"/>
      <c r="AD4" s="27"/>
      <c r="AE4" s="27"/>
      <c r="AF4" s="27"/>
      <c r="AG4" s="62"/>
      <c r="AH4" s="26"/>
      <c r="AI4" s="23"/>
      <c r="AJ4" s="23"/>
      <c r="AK4" s="23"/>
      <c r="AL4" s="23"/>
      <c r="AM4" s="23"/>
      <c r="AN4" s="23"/>
      <c r="AO4" s="73"/>
    </row>
    <row r="5" spans="1:41" s="102" customFormat="1" ht="15" customHeight="1" x14ac:dyDescent="0.2">
      <c r="A5" s="73"/>
      <c r="B5" s="23">
        <v>1986</v>
      </c>
      <c r="C5" s="23" t="s">
        <v>35</v>
      </c>
      <c r="D5" s="24" t="s">
        <v>36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5" t="s">
        <v>37</v>
      </c>
      <c r="O5" s="120"/>
      <c r="P5" s="17"/>
      <c r="Q5" s="17"/>
      <c r="R5" s="17"/>
      <c r="S5" s="17"/>
      <c r="T5" s="120"/>
      <c r="U5" s="23"/>
      <c r="V5" s="23"/>
      <c r="W5" s="23"/>
      <c r="X5" s="23"/>
      <c r="Y5" s="23"/>
      <c r="Z5" s="23"/>
      <c r="AA5" s="22"/>
      <c r="AB5" s="27">
        <v>3</v>
      </c>
      <c r="AC5" s="27">
        <v>0</v>
      </c>
      <c r="AD5" s="27">
        <v>0</v>
      </c>
      <c r="AE5" s="27">
        <v>1</v>
      </c>
      <c r="AF5" s="27">
        <v>1</v>
      </c>
      <c r="AG5" s="62">
        <v>0.25</v>
      </c>
      <c r="AH5" s="22"/>
      <c r="AI5" s="23"/>
      <c r="AJ5" s="3"/>
      <c r="AK5" s="3"/>
      <c r="AL5" s="23"/>
      <c r="AM5" s="23"/>
      <c r="AN5" s="23"/>
      <c r="AO5" s="73"/>
    </row>
    <row r="6" spans="1:41" s="102" customFormat="1" ht="15" customHeight="1" x14ac:dyDescent="0.2">
      <c r="A6" s="73"/>
      <c r="B6" s="28">
        <v>1987</v>
      </c>
      <c r="C6" s="28" t="s">
        <v>45</v>
      </c>
      <c r="D6" s="29" t="s">
        <v>51</v>
      </c>
      <c r="E6" s="28"/>
      <c r="F6" s="30" t="s">
        <v>50</v>
      </c>
      <c r="G6" s="28"/>
      <c r="H6" s="28"/>
      <c r="I6" s="28"/>
      <c r="J6" s="28"/>
      <c r="K6" s="28"/>
      <c r="L6" s="28"/>
      <c r="M6" s="28"/>
      <c r="N6" s="31"/>
      <c r="O6" s="120"/>
      <c r="P6" s="17"/>
      <c r="Q6" s="17"/>
      <c r="R6" s="17"/>
      <c r="S6" s="17"/>
      <c r="T6" s="120"/>
      <c r="U6" s="23"/>
      <c r="V6" s="23"/>
      <c r="W6" s="23"/>
      <c r="X6" s="23"/>
      <c r="Y6" s="23"/>
      <c r="Z6" s="23"/>
      <c r="AA6" s="22"/>
      <c r="AB6" s="27"/>
      <c r="AC6" s="27"/>
      <c r="AD6" s="27"/>
      <c r="AE6" s="27"/>
      <c r="AF6" s="27"/>
      <c r="AG6" s="62"/>
      <c r="AH6" s="22"/>
      <c r="AI6" s="23"/>
      <c r="AJ6" s="3"/>
      <c r="AK6" s="3"/>
      <c r="AL6" s="23"/>
      <c r="AM6" s="23"/>
      <c r="AN6" s="23"/>
      <c r="AO6" s="73"/>
    </row>
    <row r="7" spans="1:41" s="102" customFormat="1" ht="15" customHeight="1" x14ac:dyDescent="0.25">
      <c r="A7" s="73"/>
      <c r="B7" s="28">
        <v>1988</v>
      </c>
      <c r="C7" s="28" t="s">
        <v>45</v>
      </c>
      <c r="D7" s="29" t="s">
        <v>51</v>
      </c>
      <c r="E7" s="28"/>
      <c r="F7" s="30" t="s">
        <v>50</v>
      </c>
      <c r="G7" s="28"/>
      <c r="H7" s="28"/>
      <c r="I7" s="28"/>
      <c r="J7" s="28"/>
      <c r="K7" s="28"/>
      <c r="L7" s="28"/>
      <c r="M7" s="28"/>
      <c r="N7" s="31"/>
      <c r="O7" s="120"/>
      <c r="P7" s="17"/>
      <c r="Q7" s="17"/>
      <c r="R7" s="17"/>
      <c r="S7" s="17"/>
      <c r="T7" s="120"/>
      <c r="U7" s="23"/>
      <c r="V7" s="23"/>
      <c r="W7" s="23"/>
      <c r="X7" s="23"/>
      <c r="Y7" s="23"/>
      <c r="Z7" s="23"/>
      <c r="AA7" s="26"/>
      <c r="AB7" s="27"/>
      <c r="AC7" s="27"/>
      <c r="AD7" s="27"/>
      <c r="AE7" s="27"/>
      <c r="AF7" s="27"/>
      <c r="AG7" s="62"/>
      <c r="AH7" s="26"/>
      <c r="AI7" s="23"/>
      <c r="AJ7" s="23"/>
      <c r="AK7" s="23"/>
      <c r="AL7" s="23"/>
      <c r="AM7" s="23"/>
      <c r="AN7" s="23"/>
      <c r="AO7" s="73"/>
    </row>
    <row r="8" spans="1:41" s="102" customFormat="1" ht="15" customHeight="1" x14ac:dyDescent="0.25">
      <c r="A8" s="73"/>
      <c r="B8" s="32">
        <v>1989</v>
      </c>
      <c r="C8" s="32" t="s">
        <v>44</v>
      </c>
      <c r="D8" s="33" t="s">
        <v>36</v>
      </c>
      <c r="E8" s="32"/>
      <c r="F8" s="34" t="s">
        <v>61</v>
      </c>
      <c r="G8" s="72"/>
      <c r="H8" s="71"/>
      <c r="I8" s="32"/>
      <c r="J8" s="32"/>
      <c r="K8" s="32"/>
      <c r="L8" s="32"/>
      <c r="M8" s="32"/>
      <c r="N8" s="35"/>
      <c r="O8" s="120"/>
      <c r="P8" s="17"/>
      <c r="Q8" s="17"/>
      <c r="R8" s="17"/>
      <c r="S8" s="17"/>
      <c r="T8" s="120"/>
      <c r="U8" s="23"/>
      <c r="V8" s="23"/>
      <c r="W8" s="23"/>
      <c r="X8" s="23"/>
      <c r="Y8" s="23"/>
      <c r="Z8" s="23"/>
      <c r="AA8" s="26"/>
      <c r="AB8" s="27"/>
      <c r="AC8" s="27"/>
      <c r="AD8" s="27"/>
      <c r="AE8" s="27"/>
      <c r="AF8" s="27"/>
      <c r="AG8" s="62"/>
      <c r="AH8" s="26"/>
      <c r="AI8" s="23"/>
      <c r="AJ8" s="23"/>
      <c r="AK8" s="23"/>
      <c r="AL8" s="23"/>
      <c r="AM8" s="23"/>
      <c r="AN8" s="23"/>
      <c r="AO8" s="73"/>
    </row>
    <row r="9" spans="1:41" s="102" customFormat="1" ht="15" customHeight="1" x14ac:dyDescent="0.25">
      <c r="A9" s="73"/>
      <c r="B9" s="32">
        <v>1990</v>
      </c>
      <c r="C9" s="32" t="s">
        <v>45</v>
      </c>
      <c r="D9" s="33" t="s">
        <v>36</v>
      </c>
      <c r="E9" s="32"/>
      <c r="F9" s="34" t="s">
        <v>61</v>
      </c>
      <c r="G9" s="72"/>
      <c r="H9" s="71"/>
      <c r="I9" s="32"/>
      <c r="J9" s="32"/>
      <c r="K9" s="32"/>
      <c r="L9" s="32"/>
      <c r="M9" s="32"/>
      <c r="N9" s="35"/>
      <c r="O9" s="120"/>
      <c r="P9" s="17"/>
      <c r="Q9" s="17"/>
      <c r="R9" s="17"/>
      <c r="S9" s="17"/>
      <c r="T9" s="120"/>
      <c r="U9" s="23"/>
      <c r="V9" s="23"/>
      <c r="W9" s="38"/>
      <c r="X9" s="23"/>
      <c r="Y9" s="23"/>
      <c r="Z9" s="23"/>
      <c r="AA9" s="26"/>
      <c r="AB9" s="27"/>
      <c r="AC9" s="27"/>
      <c r="AD9" s="27"/>
      <c r="AE9" s="27"/>
      <c r="AF9" s="27"/>
      <c r="AG9" s="62"/>
      <c r="AH9" s="26"/>
      <c r="AI9" s="23"/>
      <c r="AJ9" s="3"/>
      <c r="AK9" s="103"/>
      <c r="AL9" s="38"/>
      <c r="AM9" s="44"/>
      <c r="AN9" s="23"/>
      <c r="AO9" s="73"/>
    </row>
    <row r="10" spans="1:41" s="102" customFormat="1" ht="15" customHeight="1" x14ac:dyDescent="0.25">
      <c r="A10" s="73"/>
      <c r="B10" s="32">
        <v>1991</v>
      </c>
      <c r="C10" s="71" t="s">
        <v>43</v>
      </c>
      <c r="D10" s="77" t="s">
        <v>36</v>
      </c>
      <c r="E10" s="32"/>
      <c r="F10" s="34" t="s">
        <v>61</v>
      </c>
      <c r="G10" s="72"/>
      <c r="H10" s="71"/>
      <c r="I10" s="32"/>
      <c r="J10" s="32"/>
      <c r="K10" s="32"/>
      <c r="L10" s="32"/>
      <c r="M10" s="32"/>
      <c r="N10" s="35"/>
      <c r="O10" s="120"/>
      <c r="P10" s="17"/>
      <c r="Q10" s="17"/>
      <c r="R10" s="17"/>
      <c r="S10" s="17"/>
      <c r="T10" s="120"/>
      <c r="U10" s="23"/>
      <c r="V10" s="23"/>
      <c r="W10" s="23"/>
      <c r="X10" s="23"/>
      <c r="Y10" s="23"/>
      <c r="Z10" s="23"/>
      <c r="AA10" s="26"/>
      <c r="AB10" s="27"/>
      <c r="AC10" s="27"/>
      <c r="AD10" s="27"/>
      <c r="AE10" s="27"/>
      <c r="AF10" s="27"/>
      <c r="AG10" s="62"/>
      <c r="AH10" s="26"/>
      <c r="AI10" s="23"/>
      <c r="AJ10" s="23"/>
      <c r="AK10" s="38"/>
      <c r="AL10" s="38"/>
      <c r="AM10" s="44"/>
      <c r="AN10" s="23"/>
      <c r="AO10" s="73"/>
    </row>
    <row r="11" spans="1:41" s="102" customFormat="1" ht="15" customHeight="1" x14ac:dyDescent="0.25">
      <c r="A11" s="73"/>
      <c r="B11" s="32">
        <v>1992</v>
      </c>
      <c r="C11" s="32" t="s">
        <v>46</v>
      </c>
      <c r="D11" s="33" t="s">
        <v>36</v>
      </c>
      <c r="E11" s="32"/>
      <c r="F11" s="34" t="s">
        <v>49</v>
      </c>
      <c r="G11" s="72"/>
      <c r="H11" s="71"/>
      <c r="I11" s="32"/>
      <c r="J11" s="32"/>
      <c r="K11" s="32"/>
      <c r="L11" s="32"/>
      <c r="M11" s="32"/>
      <c r="N11" s="35"/>
      <c r="O11" s="120"/>
      <c r="P11" s="17"/>
      <c r="Q11" s="17"/>
      <c r="R11" s="17"/>
      <c r="S11" s="17"/>
      <c r="T11" s="120"/>
      <c r="U11" s="23"/>
      <c r="V11" s="23"/>
      <c r="W11" s="23"/>
      <c r="X11" s="23"/>
      <c r="Y11" s="23"/>
      <c r="Z11" s="23"/>
      <c r="AA11" s="26"/>
      <c r="AB11" s="27"/>
      <c r="AC11" s="27"/>
      <c r="AD11" s="27"/>
      <c r="AE11" s="27"/>
      <c r="AF11" s="27"/>
      <c r="AG11" s="62"/>
      <c r="AH11" s="26"/>
      <c r="AI11" s="23"/>
      <c r="AJ11" s="3"/>
      <c r="AK11" s="103"/>
      <c r="AL11" s="38"/>
      <c r="AM11" s="44"/>
      <c r="AN11" s="23"/>
      <c r="AO11" s="73"/>
    </row>
    <row r="12" spans="1:41" s="102" customFormat="1" ht="15" customHeight="1" x14ac:dyDescent="0.25">
      <c r="A12" s="73"/>
      <c r="B12" s="32">
        <v>1993</v>
      </c>
      <c r="C12" s="32" t="s">
        <v>47</v>
      </c>
      <c r="D12" s="33" t="s">
        <v>36</v>
      </c>
      <c r="E12" s="32"/>
      <c r="F12" s="34" t="s">
        <v>49</v>
      </c>
      <c r="G12" s="72"/>
      <c r="H12" s="71"/>
      <c r="I12" s="32"/>
      <c r="J12" s="32"/>
      <c r="K12" s="32"/>
      <c r="L12" s="32"/>
      <c r="M12" s="32"/>
      <c r="N12" s="35"/>
      <c r="O12" s="120"/>
      <c r="P12" s="17"/>
      <c r="Q12" s="17"/>
      <c r="R12" s="17"/>
      <c r="S12" s="17"/>
      <c r="T12" s="120"/>
      <c r="U12" s="23"/>
      <c r="V12" s="23"/>
      <c r="W12" s="23"/>
      <c r="X12" s="23"/>
      <c r="Y12" s="23"/>
      <c r="Z12" s="23"/>
      <c r="AA12" s="26"/>
      <c r="AB12" s="27"/>
      <c r="AC12" s="27"/>
      <c r="AD12" s="27"/>
      <c r="AE12" s="27"/>
      <c r="AF12" s="27"/>
      <c r="AG12" s="62"/>
      <c r="AH12" s="26"/>
      <c r="AI12" s="23"/>
      <c r="AJ12" s="3"/>
      <c r="AK12" s="103"/>
      <c r="AL12" s="38"/>
      <c r="AM12" s="44"/>
      <c r="AN12" s="23"/>
      <c r="AO12" s="73"/>
    </row>
    <row r="13" spans="1:41" s="102" customFormat="1" ht="15" customHeight="1" x14ac:dyDescent="0.25">
      <c r="A13" s="73"/>
      <c r="B13" s="32">
        <v>1994</v>
      </c>
      <c r="C13" s="32" t="s">
        <v>43</v>
      </c>
      <c r="D13" s="33" t="s">
        <v>36</v>
      </c>
      <c r="E13" s="32"/>
      <c r="F13" s="34" t="s">
        <v>49</v>
      </c>
      <c r="G13" s="72"/>
      <c r="H13" s="71"/>
      <c r="I13" s="32"/>
      <c r="J13" s="32"/>
      <c r="K13" s="32"/>
      <c r="L13" s="32"/>
      <c r="M13" s="32"/>
      <c r="N13" s="35"/>
      <c r="O13" s="120"/>
      <c r="P13" s="17"/>
      <c r="Q13" s="17"/>
      <c r="R13" s="17"/>
      <c r="S13" s="17"/>
      <c r="T13" s="120"/>
      <c r="U13" s="23"/>
      <c r="V13" s="23"/>
      <c r="W13" s="23"/>
      <c r="X13" s="23"/>
      <c r="Y13" s="23"/>
      <c r="Z13" s="23"/>
      <c r="AA13" s="26"/>
      <c r="AB13" s="27">
        <v>18</v>
      </c>
      <c r="AC13" s="27">
        <v>0</v>
      </c>
      <c r="AD13" s="27">
        <v>8</v>
      </c>
      <c r="AE13" s="27">
        <v>13</v>
      </c>
      <c r="AF13" s="27">
        <v>61</v>
      </c>
      <c r="AG13" s="62">
        <v>0.504</v>
      </c>
      <c r="AH13" s="26"/>
      <c r="AI13" s="23"/>
      <c r="AJ13" s="3"/>
      <c r="AK13" s="103"/>
      <c r="AL13" s="38"/>
      <c r="AM13" s="44"/>
      <c r="AN13" s="23"/>
      <c r="AO13" s="73"/>
    </row>
    <row r="14" spans="1:41" s="102" customFormat="1" ht="15" customHeight="1" x14ac:dyDescent="0.25">
      <c r="A14" s="73"/>
      <c r="B14" s="32">
        <v>1995</v>
      </c>
      <c r="C14" s="32" t="s">
        <v>48</v>
      </c>
      <c r="D14" s="33" t="s">
        <v>36</v>
      </c>
      <c r="E14" s="32"/>
      <c r="F14" s="34" t="s">
        <v>49</v>
      </c>
      <c r="G14" s="72"/>
      <c r="H14" s="71"/>
      <c r="I14" s="32"/>
      <c r="J14" s="32"/>
      <c r="K14" s="32"/>
      <c r="L14" s="32"/>
      <c r="M14" s="32"/>
      <c r="N14" s="35"/>
      <c r="O14" s="120"/>
      <c r="P14" s="17"/>
      <c r="Q14" s="17"/>
      <c r="R14" s="17"/>
      <c r="S14" s="17"/>
      <c r="T14" s="120"/>
      <c r="U14" s="23"/>
      <c r="V14" s="23"/>
      <c r="W14" s="23"/>
      <c r="X14" s="23"/>
      <c r="Y14" s="23"/>
      <c r="Z14" s="23"/>
      <c r="AA14" s="26"/>
      <c r="AB14" s="27">
        <v>5</v>
      </c>
      <c r="AC14" s="27">
        <v>0</v>
      </c>
      <c r="AD14" s="36">
        <v>6</v>
      </c>
      <c r="AE14" s="27">
        <v>4</v>
      </c>
      <c r="AF14" s="36">
        <v>20</v>
      </c>
      <c r="AG14" s="62">
        <v>0.55600000000000005</v>
      </c>
      <c r="AH14" s="26"/>
      <c r="AI14" s="23"/>
      <c r="AJ14" s="3"/>
      <c r="AK14" s="103"/>
      <c r="AL14" s="38"/>
      <c r="AM14" s="44"/>
      <c r="AN14" s="23"/>
      <c r="AO14" s="73"/>
    </row>
    <row r="15" spans="1:41" s="102" customFormat="1" ht="15" customHeight="1" x14ac:dyDescent="0.25">
      <c r="A15" s="73"/>
      <c r="B15" s="23">
        <v>1996</v>
      </c>
      <c r="C15" s="23" t="s">
        <v>38</v>
      </c>
      <c r="D15" s="24" t="s">
        <v>39</v>
      </c>
      <c r="E15" s="23">
        <v>22</v>
      </c>
      <c r="F15" s="23">
        <v>1</v>
      </c>
      <c r="G15" s="23">
        <v>5</v>
      </c>
      <c r="H15" s="23">
        <v>14</v>
      </c>
      <c r="I15" s="23">
        <v>65</v>
      </c>
      <c r="J15" s="23">
        <v>9</v>
      </c>
      <c r="K15" s="23">
        <v>30</v>
      </c>
      <c r="L15" s="23">
        <v>20</v>
      </c>
      <c r="M15" s="23">
        <v>6</v>
      </c>
      <c r="N15" s="37">
        <v>0.46400000000000002</v>
      </c>
      <c r="O15" s="46"/>
      <c r="P15" s="17"/>
      <c r="Q15" s="17"/>
      <c r="R15" s="17"/>
      <c r="S15" s="17"/>
      <c r="T15" s="49"/>
      <c r="U15" s="23"/>
      <c r="V15" s="23"/>
      <c r="W15" s="23"/>
      <c r="X15" s="23"/>
      <c r="Y15" s="23"/>
      <c r="Z15" s="23"/>
      <c r="AA15" s="26"/>
      <c r="AB15" s="27" t="s">
        <v>94</v>
      </c>
      <c r="AC15" s="27"/>
      <c r="AD15" s="27"/>
      <c r="AE15" s="27"/>
      <c r="AF15" s="27"/>
      <c r="AG15" s="62"/>
      <c r="AH15" s="26"/>
      <c r="AI15" s="23"/>
      <c r="AJ15" s="3"/>
      <c r="AK15" s="103"/>
      <c r="AL15" s="38"/>
      <c r="AM15" s="44"/>
      <c r="AN15" s="23"/>
      <c r="AO15" s="73"/>
    </row>
    <row r="16" spans="1:41" s="102" customFormat="1" ht="15" customHeight="1" x14ac:dyDescent="0.25">
      <c r="A16" s="73"/>
      <c r="B16" s="23">
        <v>1997</v>
      </c>
      <c r="C16" s="23" t="s">
        <v>40</v>
      </c>
      <c r="D16" s="24" t="s">
        <v>36</v>
      </c>
      <c r="E16" s="23">
        <v>28</v>
      </c>
      <c r="F16" s="23">
        <v>1</v>
      </c>
      <c r="G16" s="23">
        <v>14</v>
      </c>
      <c r="H16" s="23">
        <v>14</v>
      </c>
      <c r="I16" s="23">
        <v>96</v>
      </c>
      <c r="J16" s="23">
        <v>18</v>
      </c>
      <c r="K16" s="23">
        <v>41</v>
      </c>
      <c r="L16" s="23">
        <v>22</v>
      </c>
      <c r="M16" s="23">
        <v>15</v>
      </c>
      <c r="N16" s="37">
        <v>0.497</v>
      </c>
      <c r="O16" s="46"/>
      <c r="P16" s="17"/>
      <c r="Q16" s="17"/>
      <c r="R16" s="17"/>
      <c r="S16" s="17"/>
      <c r="T16" s="46"/>
      <c r="U16" s="23"/>
      <c r="V16" s="23"/>
      <c r="W16" s="23"/>
      <c r="X16" s="23"/>
      <c r="Y16" s="23"/>
      <c r="Z16" s="23"/>
      <c r="AA16" s="26"/>
      <c r="AB16" s="27"/>
      <c r="AC16" s="27"/>
      <c r="AD16" s="27"/>
      <c r="AE16" s="27"/>
      <c r="AF16" s="27"/>
      <c r="AG16" s="62"/>
      <c r="AH16" s="26"/>
      <c r="AI16" s="23"/>
      <c r="AJ16" s="23"/>
      <c r="AK16" s="38"/>
      <c r="AL16" s="38"/>
      <c r="AM16" s="44"/>
      <c r="AN16" s="23"/>
      <c r="AO16" s="73"/>
    </row>
    <row r="17" spans="1:41" s="102" customFormat="1" ht="15" customHeight="1" x14ac:dyDescent="0.25">
      <c r="A17" s="68"/>
      <c r="B17" s="23">
        <v>1998</v>
      </c>
      <c r="C17" s="23" t="s">
        <v>38</v>
      </c>
      <c r="D17" s="24" t="s">
        <v>36</v>
      </c>
      <c r="E17" s="23">
        <v>28</v>
      </c>
      <c r="F17" s="23">
        <v>0</v>
      </c>
      <c r="G17" s="38">
        <v>11</v>
      </c>
      <c r="H17" s="23">
        <v>5</v>
      </c>
      <c r="I17" s="23">
        <v>60</v>
      </c>
      <c r="J17" s="23">
        <v>9</v>
      </c>
      <c r="K17" s="23">
        <v>23</v>
      </c>
      <c r="L17" s="23">
        <v>17</v>
      </c>
      <c r="M17" s="23">
        <v>11</v>
      </c>
      <c r="N17" s="37">
        <v>0.42299999999999999</v>
      </c>
      <c r="O17" s="46"/>
      <c r="P17" s="17"/>
      <c r="Q17" s="17"/>
      <c r="R17" s="17"/>
      <c r="S17" s="17"/>
      <c r="T17" s="46"/>
      <c r="U17" s="23"/>
      <c r="V17" s="23"/>
      <c r="W17" s="23"/>
      <c r="X17" s="23"/>
      <c r="Y17" s="23"/>
      <c r="Z17" s="23"/>
      <c r="AA17" s="26"/>
      <c r="AB17" s="27">
        <v>4</v>
      </c>
      <c r="AC17" s="27">
        <v>2</v>
      </c>
      <c r="AD17" s="36">
        <v>6</v>
      </c>
      <c r="AE17" s="27">
        <v>3</v>
      </c>
      <c r="AF17" s="27">
        <v>19</v>
      </c>
      <c r="AG17" s="62">
        <v>0.63300000000000001</v>
      </c>
      <c r="AH17" s="26"/>
      <c r="AI17" s="23"/>
      <c r="AJ17" s="3"/>
      <c r="AK17" s="103"/>
      <c r="AL17" s="38"/>
      <c r="AM17" s="44"/>
      <c r="AN17" s="23"/>
      <c r="AO17" s="73"/>
    </row>
    <row r="18" spans="1:41" ht="15" customHeight="1" x14ac:dyDescent="0.25">
      <c r="A18" s="73"/>
      <c r="B18" s="23">
        <v>1999</v>
      </c>
      <c r="C18" s="23" t="s">
        <v>38</v>
      </c>
      <c r="D18" s="24" t="s">
        <v>41</v>
      </c>
      <c r="E18" s="23">
        <v>18</v>
      </c>
      <c r="F18" s="23">
        <v>3</v>
      </c>
      <c r="G18" s="23">
        <v>31</v>
      </c>
      <c r="H18" s="23">
        <v>8</v>
      </c>
      <c r="I18" s="23">
        <v>52</v>
      </c>
      <c r="J18" s="23">
        <v>2</v>
      </c>
      <c r="K18" s="23">
        <v>6</v>
      </c>
      <c r="L18" s="23">
        <v>10</v>
      </c>
      <c r="M18" s="23">
        <v>34</v>
      </c>
      <c r="N18" s="37">
        <v>0.41599999999999998</v>
      </c>
      <c r="O18" s="46"/>
      <c r="P18" s="17" t="s">
        <v>99</v>
      </c>
      <c r="Q18" s="17"/>
      <c r="R18" s="17" t="s">
        <v>100</v>
      </c>
      <c r="S18" s="17"/>
      <c r="T18" s="46"/>
      <c r="U18" s="23"/>
      <c r="V18" s="23"/>
      <c r="W18" s="38"/>
      <c r="X18" s="23"/>
      <c r="Y18" s="23"/>
      <c r="Z18" s="23"/>
      <c r="AB18" s="27">
        <v>8</v>
      </c>
      <c r="AC18" s="36">
        <v>0</v>
      </c>
      <c r="AD18" s="36">
        <v>15</v>
      </c>
      <c r="AE18" s="36">
        <v>3</v>
      </c>
      <c r="AF18" s="36">
        <v>27</v>
      </c>
      <c r="AG18" s="62">
        <v>0.5</v>
      </c>
      <c r="AI18" s="23"/>
      <c r="AJ18" s="3"/>
      <c r="AK18" s="103"/>
      <c r="AL18" s="38"/>
      <c r="AM18" s="44"/>
      <c r="AN18" s="23"/>
      <c r="AO18" s="73"/>
    </row>
    <row r="19" spans="1:41" s="102" customFormat="1" ht="15" customHeight="1" x14ac:dyDescent="0.25">
      <c r="A19" s="73"/>
      <c r="B19" s="23">
        <v>2000</v>
      </c>
      <c r="C19" s="23" t="s">
        <v>42</v>
      </c>
      <c r="D19" s="3" t="s">
        <v>36</v>
      </c>
      <c r="E19" s="23">
        <v>2</v>
      </c>
      <c r="F19" s="23">
        <v>0</v>
      </c>
      <c r="G19" s="38">
        <v>0</v>
      </c>
      <c r="H19" s="23">
        <v>0</v>
      </c>
      <c r="I19" s="23">
        <v>6</v>
      </c>
      <c r="J19" s="23">
        <v>6</v>
      </c>
      <c r="K19" s="23">
        <v>0</v>
      </c>
      <c r="L19" s="23">
        <v>0</v>
      </c>
      <c r="M19" s="23">
        <v>0</v>
      </c>
      <c r="N19" s="39">
        <v>0.6</v>
      </c>
      <c r="O19" s="46"/>
      <c r="P19" s="17"/>
      <c r="Q19" s="17"/>
      <c r="R19" s="17"/>
      <c r="S19" s="17"/>
      <c r="T19" s="46"/>
      <c r="U19" s="23"/>
      <c r="V19" s="23"/>
      <c r="W19" s="38"/>
      <c r="X19" s="23"/>
      <c r="Y19" s="23"/>
      <c r="Z19" s="23"/>
      <c r="AA19" s="26"/>
      <c r="AB19" s="27"/>
      <c r="AC19" s="27"/>
      <c r="AD19" s="27"/>
      <c r="AE19" s="27"/>
      <c r="AF19" s="27"/>
      <c r="AG19" s="62"/>
      <c r="AH19" s="26"/>
      <c r="AI19" s="23"/>
      <c r="AJ19" s="3"/>
      <c r="AK19" s="103"/>
      <c r="AL19" s="38"/>
      <c r="AM19" s="44"/>
      <c r="AN19" s="23"/>
      <c r="AO19" s="73"/>
    </row>
    <row r="20" spans="1:41" ht="15" customHeight="1" x14ac:dyDescent="0.25">
      <c r="A20" s="73"/>
      <c r="B20" s="23" t="s">
        <v>55</v>
      </c>
      <c r="C20" s="23"/>
      <c r="D20" s="3"/>
      <c r="E20" s="23"/>
      <c r="F20" s="38"/>
      <c r="G20" s="38"/>
      <c r="H20" s="38"/>
      <c r="I20" s="23"/>
      <c r="J20" s="23"/>
      <c r="K20" s="23"/>
      <c r="L20" s="23"/>
      <c r="M20" s="23"/>
      <c r="N20" s="39"/>
      <c r="O20" s="46"/>
      <c r="P20" s="17"/>
      <c r="Q20" s="17"/>
      <c r="R20" s="17"/>
      <c r="S20" s="17"/>
      <c r="T20" s="46"/>
      <c r="U20" s="23"/>
      <c r="V20" s="23"/>
      <c r="W20" s="38"/>
      <c r="X20" s="23"/>
      <c r="Y20" s="23"/>
      <c r="Z20" s="23"/>
      <c r="AB20" s="27"/>
      <c r="AC20" s="27"/>
      <c r="AD20" s="27"/>
      <c r="AE20" s="27"/>
      <c r="AF20" s="27"/>
      <c r="AG20" s="62"/>
      <c r="AI20" s="23"/>
      <c r="AJ20" s="23"/>
      <c r="AK20" s="23"/>
      <c r="AL20" s="23"/>
      <c r="AM20" s="23"/>
      <c r="AN20" s="23"/>
      <c r="AO20" s="73"/>
    </row>
    <row r="21" spans="1:41" ht="15" customHeight="1" x14ac:dyDescent="0.25">
      <c r="A21" s="73"/>
      <c r="B21" s="28">
        <v>2009</v>
      </c>
      <c r="C21" s="28" t="s">
        <v>54</v>
      </c>
      <c r="D21" s="29" t="s">
        <v>36</v>
      </c>
      <c r="E21" s="28"/>
      <c r="F21" s="40" t="s">
        <v>50</v>
      </c>
      <c r="G21" s="41"/>
      <c r="H21" s="41"/>
      <c r="I21" s="28"/>
      <c r="J21" s="28"/>
      <c r="K21" s="28"/>
      <c r="L21" s="28"/>
      <c r="M21" s="28"/>
      <c r="N21" s="31"/>
      <c r="O21" s="46"/>
      <c r="P21" s="17"/>
      <c r="Q21" s="17"/>
      <c r="R21" s="17"/>
      <c r="S21" s="17"/>
      <c r="T21" s="46"/>
      <c r="U21" s="23"/>
      <c r="V21" s="23"/>
      <c r="W21" s="38"/>
      <c r="X21" s="23"/>
      <c r="Y21" s="23"/>
      <c r="Z21" s="23"/>
      <c r="AB21" s="27"/>
      <c r="AC21" s="27"/>
      <c r="AD21" s="27"/>
      <c r="AE21" s="27"/>
      <c r="AF21" s="27"/>
      <c r="AG21" s="62"/>
      <c r="AI21" s="23"/>
      <c r="AJ21" s="23"/>
      <c r="AK21" s="23"/>
      <c r="AL21" s="23"/>
      <c r="AM21" s="23"/>
      <c r="AN21" s="23"/>
      <c r="AO21" s="73"/>
    </row>
    <row r="22" spans="1:41" ht="15" customHeight="1" x14ac:dyDescent="0.2">
      <c r="A22" s="73"/>
      <c r="B22" s="15" t="s">
        <v>7</v>
      </c>
      <c r="C22" s="16"/>
      <c r="D22" s="14"/>
      <c r="E22" s="17">
        <v>98</v>
      </c>
      <c r="F22" s="17">
        <v>5</v>
      </c>
      <c r="G22" s="17">
        <v>61</v>
      </c>
      <c r="H22" s="17">
        <v>41</v>
      </c>
      <c r="I22" s="17">
        <v>279</v>
      </c>
      <c r="J22" s="17">
        <v>44</v>
      </c>
      <c r="K22" s="17">
        <v>100</v>
      </c>
      <c r="L22" s="17">
        <v>69</v>
      </c>
      <c r="M22" s="17">
        <v>66</v>
      </c>
      <c r="N22" s="42">
        <v>0.45700000000000002</v>
      </c>
      <c r="O22" s="46"/>
      <c r="P22" s="17" t="s">
        <v>98</v>
      </c>
      <c r="Q22" s="17" t="s">
        <v>98</v>
      </c>
      <c r="R22" s="17" t="s">
        <v>98</v>
      </c>
      <c r="S22" s="17" t="s">
        <v>98</v>
      </c>
      <c r="T22" s="46"/>
      <c r="U22" s="17">
        <f>SUM(U9:U21)</f>
        <v>0</v>
      </c>
      <c r="V22" s="17">
        <f>SUM(V9:V21)</f>
        <v>0</v>
      </c>
      <c r="W22" s="17">
        <f>SUM(W9:W21)</f>
        <v>0</v>
      </c>
      <c r="X22" s="17">
        <f>SUM(X9:X21)</f>
        <v>0</v>
      </c>
      <c r="Y22" s="17">
        <f>SUM(Y9:Y21)</f>
        <v>0</v>
      </c>
      <c r="Z22" s="42">
        <v>0</v>
      </c>
      <c r="AA22" s="22"/>
      <c r="AB22" s="17">
        <v>38</v>
      </c>
      <c r="AC22" s="17">
        <v>2</v>
      </c>
      <c r="AD22" s="17">
        <v>35</v>
      </c>
      <c r="AE22" s="17">
        <v>24</v>
      </c>
      <c r="AF22" s="17">
        <v>128</v>
      </c>
      <c r="AG22" s="42">
        <v>0.52900000000000003</v>
      </c>
      <c r="AH22" s="22"/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73"/>
    </row>
    <row r="23" spans="1:41" ht="15" customHeight="1" x14ac:dyDescent="0.2">
      <c r="A23" s="73"/>
      <c r="B23" s="43" t="s">
        <v>2</v>
      </c>
      <c r="C23" s="44"/>
      <c r="D23" s="45">
        <v>210.66666666666666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8"/>
      <c r="AN23" s="46"/>
      <c r="AO23" s="73"/>
    </row>
    <row r="24" spans="1:41" ht="15" customHeight="1" x14ac:dyDescent="0.25">
      <c r="A24" s="73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9"/>
      <c r="W24" s="46"/>
      <c r="X24" s="46"/>
      <c r="Y24" s="46"/>
      <c r="Z24" s="46"/>
      <c r="AB24" s="46"/>
      <c r="AC24" s="46"/>
      <c r="AD24" s="46"/>
      <c r="AE24" s="46"/>
      <c r="AF24" s="46"/>
      <c r="AG24" s="46"/>
      <c r="AI24" s="46"/>
      <c r="AJ24" s="46"/>
      <c r="AK24" s="46"/>
      <c r="AL24" s="46"/>
      <c r="AM24" s="46"/>
      <c r="AN24" s="46"/>
      <c r="AO24" s="73"/>
    </row>
    <row r="25" spans="1:41" ht="15" customHeight="1" x14ac:dyDescent="0.25">
      <c r="A25" s="73"/>
      <c r="B25" s="21" t="s">
        <v>25</v>
      </c>
      <c r="C25" s="50"/>
      <c r="D25" s="50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6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51" t="s">
        <v>30</v>
      </c>
      <c r="Q25" s="11"/>
      <c r="R25" s="11"/>
      <c r="S25" s="11"/>
      <c r="T25" s="52"/>
      <c r="U25" s="52"/>
      <c r="V25" s="52"/>
      <c r="W25" s="52"/>
      <c r="X25" s="52"/>
      <c r="Y25" s="52"/>
      <c r="Z25" s="52"/>
      <c r="AA25" s="11"/>
      <c r="AB25" s="11"/>
      <c r="AC25" s="52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53"/>
      <c r="AO25" s="73"/>
    </row>
    <row r="26" spans="1:41" ht="15" customHeight="1" x14ac:dyDescent="0.2">
      <c r="A26" s="73"/>
      <c r="B26" s="51" t="s">
        <v>13</v>
      </c>
      <c r="C26" s="11"/>
      <c r="D26" s="53"/>
      <c r="E26" s="23">
        <v>98</v>
      </c>
      <c r="F26" s="23">
        <v>5</v>
      </c>
      <c r="G26" s="23">
        <v>61</v>
      </c>
      <c r="H26" s="23">
        <v>41</v>
      </c>
      <c r="I26" s="23">
        <v>279</v>
      </c>
      <c r="J26" s="46"/>
      <c r="K26" s="54">
        <v>0.67346938775510201</v>
      </c>
      <c r="L26" s="54">
        <v>0.41836734693877553</v>
      </c>
      <c r="M26" s="54">
        <v>2.8469387755102042</v>
      </c>
      <c r="N26" s="37">
        <v>0.45700000000000002</v>
      </c>
      <c r="O26" s="46"/>
      <c r="P26" s="132" t="s">
        <v>9</v>
      </c>
      <c r="Q26" s="147"/>
      <c r="R26" s="133" t="s">
        <v>58</v>
      </c>
      <c r="S26" s="133"/>
      <c r="T26" s="133"/>
      <c r="U26" s="133"/>
      <c r="V26" s="133"/>
      <c r="W26" s="133"/>
      <c r="X26" s="133"/>
      <c r="Y26" s="148" t="s">
        <v>11</v>
      </c>
      <c r="Z26" s="133"/>
      <c r="AA26" s="133" t="s">
        <v>59</v>
      </c>
      <c r="AB26" s="133"/>
      <c r="AC26" s="133"/>
      <c r="AD26" s="133"/>
      <c r="AE26" s="133"/>
      <c r="AF26" s="133"/>
      <c r="AG26" s="133"/>
      <c r="AH26" s="149"/>
      <c r="AI26" s="133"/>
      <c r="AJ26" s="133"/>
      <c r="AK26" s="133"/>
      <c r="AL26" s="133"/>
      <c r="AM26" s="149"/>
      <c r="AN26" s="134"/>
      <c r="AO26" s="73"/>
    </row>
    <row r="27" spans="1:41" ht="15" customHeight="1" x14ac:dyDescent="0.2">
      <c r="A27" s="73"/>
      <c r="B27" s="55" t="s">
        <v>15</v>
      </c>
      <c r="C27" s="56"/>
      <c r="D27" s="57"/>
      <c r="E27" s="23"/>
      <c r="F27" s="23"/>
      <c r="G27" s="23"/>
      <c r="H27" s="23"/>
      <c r="I27" s="23"/>
      <c r="J27" s="46"/>
      <c r="K27" s="54"/>
      <c r="L27" s="54"/>
      <c r="M27" s="54"/>
      <c r="N27" s="37"/>
      <c r="O27" s="46"/>
      <c r="P27" s="150" t="s">
        <v>89</v>
      </c>
      <c r="Q27" s="151"/>
      <c r="R27" s="152"/>
      <c r="S27" s="152"/>
      <c r="T27" s="152"/>
      <c r="U27" s="152"/>
      <c r="V27" s="152"/>
      <c r="W27" s="152"/>
      <c r="X27" s="152"/>
      <c r="Y27" s="153"/>
      <c r="Z27" s="152"/>
      <c r="AA27" s="152"/>
      <c r="AB27" s="152"/>
      <c r="AC27" s="152"/>
      <c r="AD27" s="152"/>
      <c r="AE27" s="152"/>
      <c r="AF27" s="152"/>
      <c r="AG27" s="152"/>
      <c r="AH27" s="154"/>
      <c r="AI27" s="152"/>
      <c r="AJ27" s="152"/>
      <c r="AK27" s="152"/>
      <c r="AL27" s="152"/>
      <c r="AM27" s="154"/>
      <c r="AN27" s="155"/>
      <c r="AO27" s="73"/>
    </row>
    <row r="28" spans="1:41" ht="15" customHeight="1" x14ac:dyDescent="0.2">
      <c r="A28" s="73"/>
      <c r="B28" s="58" t="s">
        <v>16</v>
      </c>
      <c r="C28" s="59"/>
      <c r="D28" s="60"/>
      <c r="E28" s="27">
        <v>38</v>
      </c>
      <c r="F28" s="27">
        <v>2</v>
      </c>
      <c r="G28" s="27">
        <v>35</v>
      </c>
      <c r="H28" s="27">
        <v>24</v>
      </c>
      <c r="I28" s="27">
        <v>128</v>
      </c>
      <c r="J28" s="46"/>
      <c r="K28" s="61">
        <v>0.97368421052631582</v>
      </c>
      <c r="L28" s="61">
        <v>0.63157894736842102</v>
      </c>
      <c r="M28" s="61">
        <v>3.3684210526315788</v>
      </c>
      <c r="N28" s="62">
        <v>0.52879581151832455</v>
      </c>
      <c r="O28" s="46"/>
      <c r="P28" s="150" t="s">
        <v>90</v>
      </c>
      <c r="Q28" s="151"/>
      <c r="R28" s="152" t="s">
        <v>58</v>
      </c>
      <c r="S28" s="152"/>
      <c r="T28" s="152"/>
      <c r="U28" s="152"/>
      <c r="V28" s="152"/>
      <c r="W28" s="152"/>
      <c r="X28" s="152"/>
      <c r="Y28" s="153" t="s">
        <v>11</v>
      </c>
      <c r="Z28" s="152"/>
      <c r="AA28" s="152" t="s">
        <v>59</v>
      </c>
      <c r="AB28" s="152"/>
      <c r="AC28" s="152"/>
      <c r="AD28" s="152"/>
      <c r="AE28" s="152"/>
      <c r="AF28" s="152"/>
      <c r="AG28" s="152"/>
      <c r="AH28" s="154"/>
      <c r="AI28" s="152"/>
      <c r="AJ28" s="152"/>
      <c r="AK28" s="152"/>
      <c r="AL28" s="152"/>
      <c r="AM28" s="154"/>
      <c r="AN28" s="155"/>
    </row>
    <row r="29" spans="1:41" ht="15" customHeight="1" x14ac:dyDescent="0.2">
      <c r="A29" s="73"/>
      <c r="B29" s="63" t="s">
        <v>26</v>
      </c>
      <c r="C29" s="64"/>
      <c r="D29" s="65"/>
      <c r="E29" s="17">
        <v>136</v>
      </c>
      <c r="F29" s="17">
        <v>7</v>
      </c>
      <c r="G29" s="17">
        <v>96</v>
      </c>
      <c r="H29" s="17">
        <v>65</v>
      </c>
      <c r="I29" s="17">
        <v>407</v>
      </c>
      <c r="J29" s="46"/>
      <c r="K29" s="66">
        <v>0.75735294117647056</v>
      </c>
      <c r="L29" s="66">
        <v>0.47794117647058826</v>
      </c>
      <c r="M29" s="66">
        <v>2.9926470588235294</v>
      </c>
      <c r="N29" s="42">
        <v>0.47738425059570433</v>
      </c>
      <c r="O29" s="46"/>
      <c r="P29" s="156" t="s">
        <v>10</v>
      </c>
      <c r="Q29" s="157"/>
      <c r="R29" s="158" t="s">
        <v>52</v>
      </c>
      <c r="S29" s="158"/>
      <c r="T29" s="158"/>
      <c r="U29" s="158"/>
      <c r="V29" s="158"/>
      <c r="W29" s="158"/>
      <c r="X29" s="158"/>
      <c r="Y29" s="159" t="s">
        <v>95</v>
      </c>
      <c r="Z29" s="158"/>
      <c r="AA29" s="158" t="s">
        <v>53</v>
      </c>
      <c r="AB29" s="158"/>
      <c r="AC29" s="158"/>
      <c r="AD29" s="158"/>
      <c r="AE29" s="158"/>
      <c r="AF29" s="158"/>
      <c r="AG29" s="158"/>
      <c r="AH29" s="160"/>
      <c r="AI29" s="158"/>
      <c r="AJ29" s="158"/>
      <c r="AK29" s="158"/>
      <c r="AL29" s="158"/>
      <c r="AM29" s="160"/>
      <c r="AN29" s="161"/>
    </row>
    <row r="30" spans="1:41" ht="15" customHeight="1" x14ac:dyDescent="0.25">
      <c r="A30" s="73"/>
      <c r="B30" s="48"/>
      <c r="C30" s="48"/>
      <c r="D30" s="48"/>
      <c r="E30" s="48"/>
      <c r="F30" s="48"/>
      <c r="G30" s="48"/>
      <c r="H30" s="48"/>
      <c r="I30" s="48"/>
      <c r="J30" s="46"/>
      <c r="K30" s="48"/>
      <c r="L30" s="48"/>
      <c r="M30" s="48"/>
      <c r="N30" s="47"/>
      <c r="O30" s="46"/>
      <c r="P30" s="46"/>
      <c r="Q30" s="46"/>
      <c r="R30" s="46"/>
      <c r="S30" s="46"/>
      <c r="T30" s="22"/>
      <c r="U30" s="46"/>
      <c r="V30" s="49"/>
      <c r="W30" s="46"/>
      <c r="X30" s="46"/>
      <c r="Y30" s="22"/>
      <c r="Z30" s="22"/>
      <c r="AA30" s="22"/>
      <c r="AB30" s="22"/>
      <c r="AC30" s="67"/>
      <c r="AD30" s="46"/>
      <c r="AE30" s="46"/>
      <c r="AF30" s="46"/>
      <c r="AG30" s="46"/>
      <c r="AH30" s="22"/>
      <c r="AI30" s="46"/>
      <c r="AJ30" s="46"/>
      <c r="AK30" s="46"/>
      <c r="AL30" s="46"/>
      <c r="AM30" s="46"/>
      <c r="AN30" s="46"/>
    </row>
    <row r="31" spans="1:41" ht="15" customHeight="1" x14ac:dyDescent="0.25">
      <c r="A31" s="73"/>
      <c r="B31" s="46" t="s">
        <v>56</v>
      </c>
      <c r="C31" s="46"/>
      <c r="D31" s="46" t="s">
        <v>57</v>
      </c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46"/>
      <c r="P31" s="46"/>
      <c r="Q31" s="46"/>
      <c r="R31" s="46"/>
      <c r="S31" s="46"/>
      <c r="T31" s="22"/>
      <c r="U31" s="46"/>
      <c r="V31" s="49"/>
      <c r="W31" s="46"/>
      <c r="X31" s="46"/>
      <c r="Y31" s="22"/>
      <c r="Z31" s="22"/>
      <c r="AA31" s="22"/>
      <c r="AB31" s="22"/>
      <c r="AC31" s="67"/>
      <c r="AD31" s="46"/>
      <c r="AE31" s="46"/>
      <c r="AF31" s="46"/>
      <c r="AG31" s="46"/>
      <c r="AH31" s="22"/>
      <c r="AI31" s="46"/>
      <c r="AJ31" s="46"/>
      <c r="AK31" s="46"/>
      <c r="AL31" s="46"/>
      <c r="AM31" s="46"/>
      <c r="AN31" s="46"/>
    </row>
    <row r="32" spans="1:41" ht="15" customHeight="1" x14ac:dyDescent="0.25">
      <c r="A32" s="7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9"/>
      <c r="O32" s="46"/>
      <c r="P32" s="46"/>
      <c r="Q32" s="46"/>
      <c r="R32" s="46"/>
      <c r="S32" s="46"/>
      <c r="T32" s="22"/>
      <c r="U32" s="46"/>
      <c r="V32" s="49"/>
      <c r="W32" s="46"/>
      <c r="X32" s="46"/>
      <c r="Y32" s="22"/>
      <c r="Z32" s="22"/>
      <c r="AA32" s="22"/>
      <c r="AB32" s="22"/>
      <c r="AC32" s="67"/>
      <c r="AD32" s="46"/>
      <c r="AE32" s="46"/>
      <c r="AF32" s="46"/>
      <c r="AG32" s="46"/>
      <c r="AH32" s="22"/>
      <c r="AI32" s="46"/>
      <c r="AJ32" s="46"/>
      <c r="AK32" s="46"/>
      <c r="AL32" s="46"/>
      <c r="AM32" s="46"/>
      <c r="AN32" s="46"/>
    </row>
    <row r="33" spans="1:40" ht="15" customHeight="1" x14ac:dyDescent="0.25">
      <c r="A33" s="7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2"/>
      <c r="U33" s="46"/>
      <c r="V33" s="49"/>
      <c r="W33" s="46"/>
      <c r="X33" s="46"/>
      <c r="Y33" s="22"/>
      <c r="Z33" s="22"/>
      <c r="AA33" s="22"/>
      <c r="AB33" s="22"/>
      <c r="AC33" s="67"/>
      <c r="AD33" s="67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7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9"/>
      <c r="W34" s="46"/>
      <c r="X34" s="46"/>
      <c r="Y34" s="22"/>
      <c r="Z34" s="22"/>
      <c r="AA34" s="22"/>
      <c r="AB34" s="22"/>
      <c r="AC34" s="67"/>
      <c r="AD34" s="67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5" customHeight="1" x14ac:dyDescent="0.25">
      <c r="A35" s="73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9"/>
      <c r="W35" s="46"/>
      <c r="X35" s="46"/>
      <c r="Y35" s="22"/>
      <c r="Z35" s="22"/>
      <c r="AA35" s="22"/>
      <c r="AB35" s="22"/>
      <c r="AC35" s="67"/>
      <c r="AD35" s="67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5" customHeight="1" x14ac:dyDescent="0.25">
      <c r="A36" s="7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9"/>
      <c r="W36" s="46"/>
      <c r="X36" s="46"/>
      <c r="Y36" s="22"/>
      <c r="Z36" s="22"/>
      <c r="AA36" s="22"/>
      <c r="AB36" s="22"/>
      <c r="AC36" s="67"/>
      <c r="AD36" s="67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5" customHeight="1" x14ac:dyDescent="0.25">
      <c r="A37" s="73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9"/>
      <c r="W37" s="46"/>
      <c r="X37" s="46"/>
      <c r="Y37" s="22"/>
      <c r="Z37" s="22"/>
      <c r="AA37" s="22"/>
      <c r="AB37" s="22"/>
      <c r="AC37" s="67"/>
      <c r="AD37" s="67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5" customHeight="1" x14ac:dyDescent="0.25">
      <c r="A38" s="73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9"/>
      <c r="W38" s="46"/>
      <c r="X38" s="46"/>
      <c r="Y38" s="22"/>
      <c r="Z38" s="22"/>
      <c r="AA38" s="22"/>
      <c r="AB38" s="22"/>
      <c r="AC38" s="67"/>
      <c r="AD38" s="67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5" customHeight="1" x14ac:dyDescent="0.25">
      <c r="A39" s="73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9"/>
      <c r="W39" s="46"/>
      <c r="X39" s="46"/>
      <c r="Y39" s="22"/>
      <c r="Z39" s="22"/>
      <c r="AA39" s="22"/>
      <c r="AB39" s="22"/>
      <c r="AC39" s="67"/>
      <c r="AD39" s="67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5" customHeight="1" x14ac:dyDescent="0.25">
      <c r="A40" s="7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9"/>
      <c r="W40" s="46"/>
      <c r="X40" s="46"/>
      <c r="Y40" s="22"/>
      <c r="Z40" s="22"/>
      <c r="AA40" s="22"/>
      <c r="AB40" s="22"/>
      <c r="AC40" s="67"/>
      <c r="AD40" s="67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5" customHeight="1" x14ac:dyDescent="0.25">
      <c r="A41" s="73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9"/>
      <c r="W41" s="46"/>
      <c r="X41" s="46"/>
      <c r="Y41" s="22"/>
      <c r="Z41" s="22"/>
      <c r="AA41" s="22"/>
      <c r="AB41" s="22"/>
      <c r="AC41" s="67"/>
      <c r="AD41" s="67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5" customHeight="1" x14ac:dyDescent="0.25">
      <c r="A42" s="73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9"/>
      <c r="W42" s="46"/>
      <c r="X42" s="46"/>
      <c r="Y42" s="22"/>
      <c r="Z42" s="22"/>
      <c r="AA42" s="22"/>
      <c r="AB42" s="22"/>
      <c r="AC42" s="67"/>
      <c r="AD42" s="67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5" customHeight="1" x14ac:dyDescent="0.25">
      <c r="A43" s="73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9"/>
      <c r="W43" s="46"/>
      <c r="X43" s="46"/>
      <c r="Y43" s="22"/>
      <c r="Z43" s="22"/>
      <c r="AA43" s="22"/>
      <c r="AB43" s="22"/>
      <c r="AC43" s="67"/>
      <c r="AD43" s="67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5" customHeight="1" x14ac:dyDescent="0.25">
      <c r="A44" s="7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9"/>
      <c r="W44" s="46"/>
      <c r="X44" s="46"/>
      <c r="Y44" s="22"/>
      <c r="Z44" s="22"/>
      <c r="AA44" s="22"/>
      <c r="AB44" s="22"/>
      <c r="AC44" s="67"/>
      <c r="AD44" s="67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5" customHeight="1" x14ac:dyDescent="0.25">
      <c r="A45" s="73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9"/>
      <c r="W45" s="46"/>
      <c r="X45" s="46"/>
      <c r="Y45" s="22"/>
      <c r="Z45" s="22"/>
      <c r="AA45" s="22"/>
      <c r="AB45" s="22"/>
      <c r="AC45" s="67"/>
      <c r="AD45" s="67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5" customHeight="1" x14ac:dyDescent="0.25">
      <c r="A46" s="73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9"/>
      <c r="W46" s="46"/>
      <c r="X46" s="46"/>
      <c r="Y46" s="22"/>
      <c r="Z46" s="22"/>
      <c r="AA46" s="22"/>
      <c r="AB46" s="22"/>
      <c r="AC46" s="67"/>
      <c r="AD46" s="67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5" customHeight="1" x14ac:dyDescent="0.25">
      <c r="A47" s="73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9"/>
      <c r="W47" s="46"/>
      <c r="X47" s="46"/>
      <c r="Y47" s="22"/>
      <c r="Z47" s="22"/>
      <c r="AA47" s="22"/>
      <c r="AB47" s="22"/>
      <c r="AC47" s="67"/>
      <c r="AD47" s="67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5" customHeight="1" x14ac:dyDescent="0.25">
      <c r="A48" s="73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9"/>
      <c r="W48" s="46"/>
      <c r="X48" s="46"/>
      <c r="Y48" s="22"/>
      <c r="Z48" s="22"/>
      <c r="AA48" s="22"/>
      <c r="AB48" s="22"/>
      <c r="AC48" s="67"/>
      <c r="AD48" s="67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73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9"/>
      <c r="W49" s="46"/>
      <c r="X49" s="46"/>
      <c r="Y49" s="22"/>
      <c r="Z49" s="22"/>
      <c r="AA49" s="22"/>
      <c r="AB49" s="22"/>
      <c r="AC49" s="67"/>
      <c r="AD49" s="67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73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9"/>
      <c r="W50" s="46"/>
      <c r="X50" s="46"/>
      <c r="Y50" s="22"/>
      <c r="Z50" s="22"/>
      <c r="AA50" s="22"/>
      <c r="AB50" s="22"/>
      <c r="AC50" s="67"/>
      <c r="AD50" s="67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7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9"/>
      <c r="W51" s="46"/>
      <c r="X51" s="46"/>
      <c r="Y51" s="22"/>
      <c r="Z51" s="22"/>
      <c r="AA51" s="22"/>
      <c r="AB51" s="22"/>
      <c r="AC51" s="67"/>
      <c r="AD51" s="67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9"/>
      <c r="W52" s="46"/>
      <c r="X52" s="46"/>
      <c r="Y52" s="22"/>
      <c r="Z52" s="22"/>
      <c r="AA52" s="22"/>
      <c r="AB52" s="22"/>
      <c r="AC52" s="67"/>
      <c r="AD52" s="67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7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U53" s="46"/>
      <c r="V53" s="49"/>
      <c r="W53" s="46"/>
      <c r="X53" s="46"/>
      <c r="Y53" s="22"/>
      <c r="Z53" s="22"/>
      <c r="AA53" s="22"/>
      <c r="AB53" s="22"/>
      <c r="AC53" s="67"/>
      <c r="AD53" s="67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73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U54" s="46"/>
      <c r="V54" s="49"/>
      <c r="W54" s="46"/>
      <c r="X54" s="46"/>
      <c r="Y54" s="22"/>
      <c r="Z54" s="22"/>
      <c r="AA54" s="22"/>
      <c r="AB54" s="22"/>
      <c r="AC54" s="67"/>
      <c r="AD54" s="67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7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U55" s="46"/>
      <c r="V55" s="49"/>
      <c r="W55" s="46"/>
      <c r="X55" s="46"/>
      <c r="Y55" s="22"/>
      <c r="Z55" s="22"/>
      <c r="AA55" s="22"/>
      <c r="AB55" s="22"/>
      <c r="AC55" s="67"/>
      <c r="AD55" s="67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7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U56" s="46"/>
      <c r="V56" s="49"/>
      <c r="W56" s="46"/>
      <c r="X56" s="46"/>
      <c r="Y56" s="22"/>
      <c r="Z56" s="22"/>
      <c r="AA56" s="22"/>
      <c r="AB56" s="22"/>
      <c r="AC56" s="67"/>
      <c r="AD56" s="67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7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U57" s="46"/>
      <c r="V57" s="49"/>
      <c r="W57" s="46"/>
      <c r="X57" s="46"/>
      <c r="Y57" s="22"/>
      <c r="Z57" s="22"/>
      <c r="AA57" s="22"/>
      <c r="AB57" s="22"/>
      <c r="AC57" s="67"/>
      <c r="AD57" s="67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73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U58" s="46"/>
      <c r="V58" s="49"/>
      <c r="W58" s="46"/>
      <c r="X58" s="46"/>
      <c r="Y58" s="22"/>
      <c r="Z58" s="22"/>
      <c r="AA58" s="22"/>
      <c r="AB58" s="22"/>
      <c r="AC58" s="67"/>
      <c r="AD58" s="67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73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U59" s="46"/>
      <c r="V59" s="49"/>
      <c r="W59" s="46"/>
      <c r="X59" s="46"/>
      <c r="Y59" s="22"/>
      <c r="Z59" s="22"/>
      <c r="AA59" s="22"/>
      <c r="AB59" s="22"/>
      <c r="AC59" s="67"/>
      <c r="AD59" s="67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73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U60" s="46"/>
      <c r="V60" s="49"/>
      <c r="W60" s="46"/>
      <c r="X60" s="46"/>
      <c r="Y60" s="22"/>
      <c r="Z60" s="22"/>
      <c r="AA60" s="22"/>
      <c r="AB60" s="22"/>
      <c r="AC60" s="67"/>
      <c r="AD60" s="67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73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U61" s="46"/>
      <c r="V61" s="49"/>
      <c r="W61" s="46"/>
      <c r="X61" s="46"/>
      <c r="Y61" s="22"/>
      <c r="Z61" s="22"/>
      <c r="AA61" s="22"/>
      <c r="AB61" s="22"/>
      <c r="AC61" s="67"/>
      <c r="AD61" s="67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7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U62" s="46"/>
      <c r="V62" s="49"/>
      <c r="W62" s="46"/>
      <c r="X62" s="46"/>
      <c r="Y62" s="22"/>
      <c r="Z62" s="22"/>
      <c r="AA62" s="22"/>
      <c r="AB62" s="22"/>
      <c r="AC62" s="67"/>
      <c r="AD62" s="67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7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U63" s="46"/>
      <c r="V63" s="49"/>
      <c r="W63" s="46"/>
      <c r="X63" s="46"/>
      <c r="Y63" s="22"/>
      <c r="Z63" s="22"/>
      <c r="AA63" s="22"/>
      <c r="AB63" s="22"/>
      <c r="AC63" s="67"/>
      <c r="AD63" s="67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7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U64" s="46"/>
      <c r="V64" s="49"/>
      <c r="W64" s="46"/>
      <c r="X64" s="46"/>
      <c r="Y64" s="22"/>
      <c r="Z64" s="22"/>
      <c r="AA64" s="22"/>
      <c r="AB64" s="22"/>
      <c r="AC64" s="67"/>
      <c r="AD64" s="67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7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"/>
      <c r="P65" s="2"/>
      <c r="Q65" s="2"/>
      <c r="R65" s="2"/>
      <c r="S65" s="2"/>
      <c r="T65" s="2"/>
      <c r="U65" s="46"/>
      <c r="V65" s="49"/>
      <c r="W65" s="46"/>
      <c r="X65" s="46"/>
      <c r="Y65" s="22"/>
      <c r="Z65" s="22"/>
      <c r="AA65" s="22"/>
      <c r="AB65" s="22"/>
      <c r="AC65" s="67"/>
      <c r="AD65" s="67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7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"/>
      <c r="P66" s="2"/>
      <c r="Q66" s="2"/>
      <c r="R66" s="2"/>
      <c r="S66" s="2"/>
      <c r="T66" s="2"/>
      <c r="U66" s="46"/>
      <c r="V66" s="49"/>
      <c r="W66" s="46"/>
      <c r="X66" s="46"/>
      <c r="Y66" s="22"/>
      <c r="Z66" s="22"/>
      <c r="AA66" s="22"/>
      <c r="AB66" s="22"/>
      <c r="AC66" s="67"/>
      <c r="AD66" s="67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5" customHeight="1" x14ac:dyDescent="0.25">
      <c r="A67" s="73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"/>
      <c r="P67" s="2"/>
      <c r="Q67" s="2"/>
      <c r="R67" s="2"/>
      <c r="S67" s="2"/>
      <c r="T67" s="2"/>
      <c r="U67" s="46"/>
      <c r="V67" s="49"/>
      <c r="W67" s="46"/>
      <c r="X67" s="46"/>
      <c r="Y67" s="22"/>
      <c r="Z67" s="22"/>
      <c r="AA67" s="22"/>
      <c r="AB67" s="22"/>
      <c r="AC67" s="67"/>
      <c r="AD67" s="67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5" customHeight="1" x14ac:dyDescent="0.25">
      <c r="A68" s="7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"/>
      <c r="P68" s="2"/>
      <c r="Q68" s="2"/>
      <c r="R68" s="2"/>
      <c r="S68" s="2"/>
      <c r="T68" s="2"/>
      <c r="U68" s="46"/>
      <c r="V68" s="49"/>
      <c r="W68" s="46"/>
      <c r="X68" s="46"/>
      <c r="Y68" s="22"/>
      <c r="Z68" s="22"/>
      <c r="AA68" s="22"/>
      <c r="AB68" s="22"/>
      <c r="AC68" s="67"/>
      <c r="AD68" s="67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5" customHeight="1" x14ac:dyDescent="0.25">
      <c r="A69" s="73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"/>
      <c r="P69" s="2"/>
      <c r="Q69" s="2"/>
      <c r="R69" s="2"/>
      <c r="S69" s="2"/>
      <c r="T69" s="2"/>
      <c r="U69" s="46"/>
      <c r="V69" s="49"/>
      <c r="W69" s="46"/>
      <c r="X69" s="46"/>
      <c r="Y69" s="22"/>
      <c r="Z69" s="22"/>
      <c r="AA69" s="22"/>
      <c r="AB69" s="22"/>
      <c r="AC69" s="67"/>
      <c r="AD69" s="67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5" customHeight="1" x14ac:dyDescent="0.25">
      <c r="A70" s="7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"/>
      <c r="P70" s="2"/>
      <c r="Q70" s="2"/>
      <c r="R70" s="2"/>
      <c r="S70" s="2"/>
      <c r="T70" s="2"/>
      <c r="U70" s="46"/>
      <c r="V70" s="49"/>
      <c r="W70" s="46"/>
      <c r="X70" s="46"/>
      <c r="Y70" s="22"/>
      <c r="Z70" s="22"/>
      <c r="AA70" s="22"/>
      <c r="AB70" s="22"/>
      <c r="AC70" s="67"/>
      <c r="AD70" s="46"/>
      <c r="AE70" s="46"/>
      <c r="AF70" s="46"/>
      <c r="AG70" s="46"/>
      <c r="AH70" s="22"/>
      <c r="AI70" s="46"/>
      <c r="AJ70" s="46"/>
      <c r="AK70" s="46"/>
      <c r="AL70" s="46"/>
      <c r="AM70" s="46"/>
      <c r="AN70" s="46"/>
    </row>
    <row r="71" spans="1:40" ht="15" customHeight="1" x14ac:dyDescent="0.25">
      <c r="A71" s="7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"/>
      <c r="P71" s="2"/>
      <c r="Q71" s="2"/>
      <c r="R71" s="2"/>
      <c r="S71" s="2"/>
      <c r="T71" s="2"/>
      <c r="U71" s="46"/>
      <c r="V71" s="49"/>
      <c r="W71" s="46"/>
      <c r="X71" s="46"/>
      <c r="Y71" s="22"/>
      <c r="Z71" s="22"/>
      <c r="AA71" s="22"/>
      <c r="AB71" s="22"/>
      <c r="AC71" s="67"/>
      <c r="AD71" s="46"/>
      <c r="AE71" s="46"/>
      <c r="AF71" s="46"/>
      <c r="AG71" s="46"/>
      <c r="AH71" s="22"/>
      <c r="AI71" s="46"/>
      <c r="AJ71" s="46"/>
      <c r="AK71" s="46"/>
      <c r="AL71" s="46"/>
      <c r="AM71" s="46"/>
      <c r="AN71" s="46"/>
    </row>
    <row r="72" spans="1:40" ht="15" customHeight="1" x14ac:dyDescent="0.25">
      <c r="A72" s="7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"/>
      <c r="P72" s="2"/>
      <c r="Q72" s="2"/>
      <c r="R72" s="2"/>
      <c r="S72" s="2"/>
      <c r="T72" s="2"/>
      <c r="U72" s="46"/>
      <c r="V72" s="49"/>
      <c r="W72" s="46"/>
      <c r="X72" s="46"/>
      <c r="Y72" s="22"/>
      <c r="Z72" s="22"/>
      <c r="AA72" s="22"/>
      <c r="AB72" s="22"/>
      <c r="AC72" s="67"/>
      <c r="AD72" s="46"/>
      <c r="AE72" s="46"/>
      <c r="AF72" s="46"/>
      <c r="AG72" s="46"/>
      <c r="AH72" s="22"/>
      <c r="AI72" s="46"/>
      <c r="AJ72" s="46"/>
      <c r="AK72" s="46"/>
      <c r="AL72" s="46"/>
      <c r="AM72" s="46"/>
      <c r="AN72" s="46"/>
    </row>
    <row r="73" spans="1:40" ht="15" customHeight="1" x14ac:dyDescent="0.25">
      <c r="A73" s="7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"/>
      <c r="P73" s="2"/>
      <c r="Q73" s="2"/>
      <c r="R73" s="2"/>
      <c r="S73" s="2"/>
      <c r="T73" s="2"/>
      <c r="U73" s="46"/>
      <c r="V73" s="49"/>
      <c r="W73" s="46"/>
      <c r="X73" s="46"/>
      <c r="Y73" s="22"/>
      <c r="Z73" s="22"/>
      <c r="AA73" s="22"/>
      <c r="AB73" s="22"/>
      <c r="AC73" s="67"/>
      <c r="AD73" s="46"/>
      <c r="AE73" s="46"/>
      <c r="AF73" s="46"/>
      <c r="AG73" s="46"/>
      <c r="AH73" s="22"/>
      <c r="AI73" s="46"/>
      <c r="AJ73" s="46"/>
      <c r="AK73" s="46"/>
      <c r="AL73" s="46"/>
      <c r="AM73" s="46"/>
      <c r="AN73" s="46"/>
    </row>
    <row r="74" spans="1:40" ht="15" customHeight="1" x14ac:dyDescent="0.25">
      <c r="A74" s="7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"/>
      <c r="P74" s="2"/>
      <c r="Q74" s="2"/>
      <c r="R74" s="2"/>
      <c r="S74" s="2"/>
      <c r="T74" s="2"/>
      <c r="U74" s="46"/>
      <c r="V74" s="49"/>
      <c r="W74" s="46"/>
      <c r="X74" s="46"/>
      <c r="Y74" s="22"/>
      <c r="Z74" s="22"/>
      <c r="AA74" s="22"/>
      <c r="AB74" s="22"/>
      <c r="AC74" s="67"/>
      <c r="AD74" s="46"/>
      <c r="AE74" s="46"/>
      <c r="AF74" s="46"/>
      <c r="AG74" s="46"/>
      <c r="AH74" s="22"/>
      <c r="AI74" s="46"/>
      <c r="AJ74" s="46"/>
      <c r="AK74" s="46"/>
      <c r="AL74" s="46"/>
      <c r="AM74" s="46"/>
      <c r="AN74" s="46"/>
    </row>
    <row r="75" spans="1:40" ht="15" customHeight="1" x14ac:dyDescent="0.25">
      <c r="A75" s="7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"/>
      <c r="P75" s="2"/>
      <c r="Q75" s="2"/>
      <c r="R75" s="2"/>
      <c r="S75" s="2"/>
      <c r="T75" s="2"/>
      <c r="U75" s="46"/>
      <c r="V75" s="49"/>
      <c r="W75" s="46"/>
      <c r="X75" s="46"/>
      <c r="Y75" s="22"/>
      <c r="Z75" s="22"/>
      <c r="AA75" s="22"/>
      <c r="AB75" s="22"/>
      <c r="AC75" s="67"/>
      <c r="AD75" s="46"/>
      <c r="AE75" s="46"/>
      <c r="AF75" s="46"/>
      <c r="AG75" s="46"/>
      <c r="AH75" s="22"/>
      <c r="AI75" s="46"/>
      <c r="AJ75" s="46"/>
      <c r="AK75" s="46"/>
      <c r="AL75" s="46"/>
      <c r="AM75" s="46"/>
      <c r="AN75" s="46"/>
    </row>
    <row r="76" spans="1:40" ht="15" customHeight="1" x14ac:dyDescent="0.25">
      <c r="A76" s="7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"/>
      <c r="P76" s="2"/>
      <c r="Q76" s="2"/>
      <c r="R76" s="2"/>
      <c r="S76" s="2"/>
      <c r="T76" s="2"/>
      <c r="U76" s="46"/>
      <c r="V76" s="49"/>
      <c r="W76" s="46"/>
      <c r="X76" s="46"/>
      <c r="Y76" s="22"/>
      <c r="Z76" s="22"/>
      <c r="AA76" s="22"/>
      <c r="AB76" s="22"/>
      <c r="AC76" s="67"/>
      <c r="AD76" s="46"/>
      <c r="AE76" s="46"/>
      <c r="AF76" s="46"/>
      <c r="AG76" s="46"/>
      <c r="AH76" s="22"/>
      <c r="AI76" s="46"/>
      <c r="AJ76" s="46"/>
      <c r="AK76" s="46"/>
      <c r="AL76" s="46"/>
      <c r="AM76" s="46"/>
      <c r="AN76" s="46"/>
    </row>
    <row r="77" spans="1:40" ht="15" customHeight="1" x14ac:dyDescent="0.25">
      <c r="A77" s="7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"/>
      <c r="P77" s="2"/>
      <c r="Q77" s="2"/>
      <c r="R77" s="2"/>
      <c r="S77" s="2"/>
      <c r="T77" s="2"/>
      <c r="U77" s="46"/>
      <c r="V77" s="49"/>
      <c r="W77" s="46"/>
      <c r="X77" s="46"/>
      <c r="Y77" s="22"/>
      <c r="Z77" s="22"/>
      <c r="AA77" s="22"/>
      <c r="AB77" s="22"/>
      <c r="AC77" s="67"/>
      <c r="AD77" s="46"/>
      <c r="AE77" s="46"/>
      <c r="AF77" s="46"/>
      <c r="AG77" s="46"/>
      <c r="AH77" s="22"/>
      <c r="AI77" s="46"/>
      <c r="AJ77" s="46"/>
      <c r="AK77" s="46"/>
      <c r="AL77" s="46"/>
      <c r="AM77" s="46"/>
      <c r="AN77" s="46"/>
    </row>
    <row r="78" spans="1:40" ht="15" customHeight="1" x14ac:dyDescent="0.25">
      <c r="A78" s="7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"/>
      <c r="P78" s="2"/>
      <c r="Q78" s="2"/>
      <c r="R78" s="2"/>
      <c r="S78" s="2"/>
      <c r="T78" s="2"/>
      <c r="U78" s="46"/>
      <c r="V78" s="49"/>
      <c r="W78" s="46"/>
      <c r="X78" s="46"/>
      <c r="Y78" s="22"/>
      <c r="Z78" s="22"/>
      <c r="AA78" s="22"/>
      <c r="AB78" s="22"/>
      <c r="AC78" s="67"/>
      <c r="AD78" s="46"/>
      <c r="AE78" s="46"/>
      <c r="AF78" s="46"/>
      <c r="AG78" s="46"/>
      <c r="AH78" s="22"/>
      <c r="AI78" s="46"/>
      <c r="AJ78" s="46"/>
      <c r="AK78" s="46"/>
      <c r="AL78" s="46"/>
      <c r="AM78" s="46"/>
      <c r="AN78" s="46"/>
    </row>
    <row r="79" spans="1:40" ht="15" customHeight="1" x14ac:dyDescent="0.25">
      <c r="A79" s="7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"/>
      <c r="P79" s="2"/>
      <c r="Q79" s="2"/>
      <c r="R79" s="2"/>
      <c r="S79" s="2"/>
      <c r="T79" s="2"/>
      <c r="U79" s="46"/>
      <c r="V79" s="49"/>
      <c r="W79" s="46"/>
      <c r="X79" s="46"/>
      <c r="Y79" s="22"/>
      <c r="Z79" s="22"/>
      <c r="AA79" s="22"/>
      <c r="AB79" s="22"/>
      <c r="AC79" s="67"/>
      <c r="AD79" s="46"/>
      <c r="AE79" s="46"/>
      <c r="AF79" s="46"/>
      <c r="AG79" s="46"/>
      <c r="AH79" s="22"/>
      <c r="AI79" s="46"/>
      <c r="AJ79" s="46"/>
      <c r="AK79" s="46"/>
      <c r="AL79" s="46"/>
      <c r="AM79" s="46"/>
      <c r="AN79" s="46"/>
    </row>
    <row r="80" spans="1:40" ht="15" customHeight="1" x14ac:dyDescent="0.25">
      <c r="A80" s="7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"/>
      <c r="P80" s="2"/>
      <c r="Q80" s="2"/>
      <c r="R80" s="2"/>
      <c r="S80" s="2"/>
      <c r="T80" s="2"/>
      <c r="U80" s="46"/>
      <c r="V80" s="49"/>
      <c r="W80" s="46"/>
      <c r="X80" s="46"/>
      <c r="Y80" s="22"/>
      <c r="Z80" s="22"/>
      <c r="AA80" s="22"/>
      <c r="AB80" s="22"/>
      <c r="AC80" s="67"/>
      <c r="AD80" s="46"/>
      <c r="AE80" s="46"/>
      <c r="AF80" s="46"/>
      <c r="AG80" s="46"/>
      <c r="AH80" s="22"/>
      <c r="AI80" s="46"/>
      <c r="AJ80" s="46"/>
      <c r="AK80" s="46"/>
      <c r="AL80" s="46"/>
      <c r="AM80" s="46"/>
      <c r="AN80" s="46"/>
    </row>
    <row r="81" spans="1:40" ht="15" customHeight="1" x14ac:dyDescent="0.25">
      <c r="A81" s="7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"/>
      <c r="P81" s="2"/>
      <c r="Q81" s="2"/>
      <c r="R81" s="2"/>
      <c r="S81" s="2"/>
      <c r="T81" s="2"/>
      <c r="U81" s="46"/>
      <c r="V81" s="49"/>
      <c r="W81" s="46"/>
      <c r="X81" s="46"/>
      <c r="Y81" s="22"/>
      <c r="Z81" s="22"/>
      <c r="AA81" s="22"/>
      <c r="AB81" s="22"/>
      <c r="AC81" s="67"/>
      <c r="AD81" s="46"/>
      <c r="AE81" s="46"/>
      <c r="AF81" s="46"/>
      <c r="AG81" s="46"/>
      <c r="AH81" s="22"/>
      <c r="AI81" s="46"/>
      <c r="AJ81" s="46"/>
      <c r="AK81" s="46"/>
      <c r="AL81" s="46"/>
      <c r="AM81" s="46"/>
      <c r="AN81" s="46"/>
    </row>
    <row r="82" spans="1:40" ht="15" customHeight="1" x14ac:dyDescent="0.25">
      <c r="A82" s="7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"/>
      <c r="P82" s="2"/>
      <c r="Q82" s="2"/>
      <c r="R82" s="2"/>
      <c r="S82" s="2"/>
      <c r="T82" s="2"/>
      <c r="U82" s="46"/>
      <c r="V82" s="49"/>
      <c r="W82" s="46"/>
      <c r="X82" s="46"/>
      <c r="Y82" s="22"/>
      <c r="Z82" s="22"/>
      <c r="AA82" s="22"/>
      <c r="AB82" s="22"/>
      <c r="AC82" s="67"/>
      <c r="AD82" s="46"/>
      <c r="AE82" s="46"/>
      <c r="AF82" s="46"/>
      <c r="AG82" s="46"/>
      <c r="AH82" s="22"/>
      <c r="AI82" s="46"/>
      <c r="AJ82" s="46"/>
      <c r="AK82" s="46"/>
      <c r="AL82" s="46"/>
      <c r="AM82" s="46"/>
      <c r="AN82" s="46"/>
    </row>
    <row r="83" spans="1:40" ht="15" customHeight="1" x14ac:dyDescent="0.25">
      <c r="A83" s="7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"/>
      <c r="P83" s="2"/>
      <c r="Q83" s="2"/>
      <c r="R83" s="2"/>
      <c r="S83" s="2"/>
      <c r="T83" s="2"/>
      <c r="U83" s="46"/>
      <c r="V83" s="49"/>
      <c r="W83" s="46"/>
      <c r="X83" s="46"/>
      <c r="Y83" s="22"/>
      <c r="Z83" s="22"/>
      <c r="AA83" s="22"/>
      <c r="AB83" s="22"/>
      <c r="AC83" s="67"/>
      <c r="AD83" s="46"/>
      <c r="AE83" s="46"/>
      <c r="AF83" s="46"/>
      <c r="AG83" s="46"/>
      <c r="AH83" s="22"/>
      <c r="AI83" s="46"/>
      <c r="AJ83" s="46"/>
      <c r="AK83" s="46"/>
      <c r="AL83" s="46"/>
      <c r="AM83" s="46"/>
      <c r="AN83" s="46"/>
    </row>
    <row r="84" spans="1:40" ht="15" customHeight="1" x14ac:dyDescent="0.25">
      <c r="A84" s="7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"/>
      <c r="P84" s="2"/>
      <c r="Q84" s="2"/>
      <c r="R84" s="2"/>
      <c r="S84" s="2"/>
      <c r="T84" s="2"/>
      <c r="U84" s="46"/>
      <c r="V84" s="49"/>
      <c r="W84" s="46"/>
      <c r="X84" s="46"/>
      <c r="Y84" s="22"/>
      <c r="Z84" s="22"/>
      <c r="AA84" s="22"/>
      <c r="AB84" s="22"/>
      <c r="AC84" s="67"/>
      <c r="AD84" s="46"/>
      <c r="AE84" s="46"/>
      <c r="AF84" s="46"/>
      <c r="AG84" s="46"/>
      <c r="AH84" s="22"/>
      <c r="AI84" s="46"/>
      <c r="AJ84" s="46"/>
      <c r="AK84" s="46"/>
      <c r="AL84" s="46"/>
      <c r="AM84" s="46"/>
      <c r="AN84" s="46"/>
    </row>
    <row r="85" spans="1:40" ht="15" customHeight="1" x14ac:dyDescent="0.25">
      <c r="A85" s="73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"/>
      <c r="P85" s="2"/>
      <c r="Q85" s="2"/>
      <c r="R85" s="2"/>
      <c r="S85" s="2"/>
      <c r="T85" s="2"/>
      <c r="U85" s="46"/>
      <c r="V85" s="49"/>
      <c r="W85" s="46"/>
      <c r="X85" s="46"/>
      <c r="Y85" s="22"/>
      <c r="Z85" s="22"/>
      <c r="AA85" s="22"/>
      <c r="AB85" s="22"/>
      <c r="AC85" s="67"/>
      <c r="AD85" s="46"/>
      <c r="AE85" s="46"/>
      <c r="AF85" s="46"/>
      <c r="AG85" s="46"/>
      <c r="AH85" s="22"/>
      <c r="AI85" s="46"/>
      <c r="AJ85" s="46"/>
      <c r="AK85" s="46"/>
      <c r="AL85" s="46"/>
      <c r="AM85" s="46"/>
      <c r="AN85" s="46"/>
    </row>
    <row r="86" spans="1:40" ht="15" customHeight="1" x14ac:dyDescent="0.25">
      <c r="A86" s="73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"/>
      <c r="P86" s="2"/>
      <c r="Q86" s="2"/>
      <c r="R86" s="2"/>
      <c r="S86" s="2"/>
      <c r="T86" s="2"/>
      <c r="U86" s="46"/>
      <c r="V86" s="49"/>
      <c r="W86" s="46"/>
      <c r="X86" s="46"/>
      <c r="Y86" s="22"/>
      <c r="Z86" s="22"/>
      <c r="AA86" s="22"/>
      <c r="AB86" s="22"/>
      <c r="AC86" s="67"/>
      <c r="AD86" s="46"/>
      <c r="AE86" s="46"/>
      <c r="AF86" s="46"/>
      <c r="AG86" s="46"/>
      <c r="AH86" s="22"/>
      <c r="AI86" s="46"/>
      <c r="AJ86" s="46"/>
      <c r="AK86" s="46"/>
      <c r="AL86" s="46"/>
      <c r="AM86" s="46"/>
      <c r="AN86" s="46"/>
    </row>
    <row r="87" spans="1:40" ht="15" customHeight="1" x14ac:dyDescent="0.25">
      <c r="A87" s="73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"/>
      <c r="P87" s="2"/>
      <c r="Q87" s="2"/>
      <c r="R87" s="2"/>
      <c r="S87" s="2"/>
      <c r="T87" s="2"/>
      <c r="U87" s="46"/>
      <c r="V87" s="49"/>
      <c r="W87" s="46"/>
      <c r="X87" s="46"/>
      <c r="Y87" s="22"/>
      <c r="Z87" s="22"/>
      <c r="AA87" s="22"/>
      <c r="AB87" s="22"/>
      <c r="AC87" s="67"/>
      <c r="AD87" s="46"/>
      <c r="AE87" s="46"/>
      <c r="AF87" s="46"/>
      <c r="AG87" s="46"/>
      <c r="AH87" s="22"/>
      <c r="AI87" s="46"/>
      <c r="AJ87" s="46"/>
      <c r="AK87" s="46"/>
      <c r="AL87" s="46"/>
      <c r="AM87" s="46"/>
      <c r="AN87" s="46"/>
    </row>
    <row r="88" spans="1:40" ht="15" customHeight="1" x14ac:dyDescent="0.25">
      <c r="A88" s="73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"/>
      <c r="P88" s="2"/>
      <c r="Q88" s="2"/>
      <c r="R88" s="2"/>
      <c r="S88" s="2"/>
      <c r="T88" s="2"/>
      <c r="U88" s="46"/>
      <c r="V88" s="49"/>
      <c r="W88" s="46"/>
      <c r="X88" s="46"/>
      <c r="Y88" s="22"/>
      <c r="Z88" s="22"/>
      <c r="AA88" s="22"/>
      <c r="AB88" s="22"/>
      <c r="AC88" s="67"/>
      <c r="AD88" s="46"/>
      <c r="AE88" s="46"/>
      <c r="AF88" s="46"/>
      <c r="AG88" s="46"/>
      <c r="AH88" s="22"/>
      <c r="AI88" s="46"/>
      <c r="AJ88" s="46"/>
      <c r="AK88" s="46"/>
      <c r="AL88" s="46"/>
      <c r="AM88" s="46"/>
      <c r="AN88" s="46"/>
    </row>
    <row r="89" spans="1:40" ht="15" customHeight="1" x14ac:dyDescent="0.25">
      <c r="A89" s="73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"/>
      <c r="P89" s="2"/>
      <c r="Q89" s="2"/>
      <c r="R89" s="2"/>
      <c r="S89" s="2"/>
      <c r="T89" s="2"/>
      <c r="U89" s="46"/>
      <c r="V89" s="49"/>
      <c r="W89" s="46"/>
      <c r="X89" s="46"/>
      <c r="Y89" s="22"/>
      <c r="Z89" s="22"/>
      <c r="AA89" s="22"/>
      <c r="AB89" s="22"/>
      <c r="AC89" s="67"/>
      <c r="AD89" s="46"/>
      <c r="AE89" s="46"/>
      <c r="AF89" s="46"/>
      <c r="AG89" s="46"/>
      <c r="AH89" s="22"/>
      <c r="AI89" s="46"/>
      <c r="AJ89" s="46"/>
      <c r="AK89" s="46"/>
      <c r="AL89" s="46"/>
      <c r="AM89" s="46"/>
      <c r="AN89" s="46"/>
    </row>
    <row r="90" spans="1:40" ht="15" customHeight="1" x14ac:dyDescent="0.25">
      <c r="A90" s="7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"/>
      <c r="P90" s="2"/>
      <c r="Q90" s="2"/>
      <c r="R90" s="2"/>
      <c r="S90" s="2"/>
      <c r="T90" s="2"/>
      <c r="U90" s="46"/>
      <c r="V90" s="49"/>
      <c r="W90" s="46"/>
      <c r="X90" s="46"/>
      <c r="Y90" s="22"/>
      <c r="Z90" s="22"/>
      <c r="AA90" s="22"/>
      <c r="AB90" s="22"/>
      <c r="AC90" s="67"/>
      <c r="AD90" s="46"/>
      <c r="AE90" s="46"/>
      <c r="AF90" s="46"/>
      <c r="AG90" s="46"/>
      <c r="AH90" s="22"/>
      <c r="AI90" s="46"/>
      <c r="AJ90" s="46"/>
      <c r="AK90" s="46"/>
      <c r="AL90" s="46"/>
      <c r="AM90" s="46"/>
      <c r="AN90" s="46"/>
    </row>
    <row r="91" spans="1:40" ht="15" customHeight="1" x14ac:dyDescent="0.25">
      <c r="A91" s="73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"/>
      <c r="P91" s="2"/>
      <c r="Q91" s="2"/>
      <c r="R91" s="2"/>
      <c r="S91" s="2"/>
      <c r="T91" s="2"/>
      <c r="U91" s="46"/>
      <c r="V91" s="49"/>
      <c r="W91" s="46"/>
      <c r="X91" s="46"/>
      <c r="Y91" s="22"/>
      <c r="Z91" s="22"/>
      <c r="AA91" s="22"/>
      <c r="AB91" s="22"/>
      <c r="AC91" s="67"/>
      <c r="AD91" s="46"/>
      <c r="AE91" s="46"/>
      <c r="AF91" s="46"/>
      <c r="AG91" s="46"/>
      <c r="AH91" s="22"/>
      <c r="AI91" s="46"/>
      <c r="AJ91" s="46"/>
      <c r="AK91" s="46"/>
      <c r="AL91" s="46"/>
      <c r="AM91" s="46"/>
      <c r="AN91" s="46"/>
    </row>
    <row r="92" spans="1:40" ht="15" customHeight="1" x14ac:dyDescent="0.25">
      <c r="A92" s="73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"/>
      <c r="P92" s="2"/>
      <c r="Q92" s="2"/>
      <c r="R92" s="2"/>
      <c r="S92" s="2"/>
      <c r="T92" s="2"/>
      <c r="U92" s="46"/>
      <c r="V92" s="49"/>
      <c r="W92" s="46"/>
      <c r="X92" s="46"/>
      <c r="Y92" s="22"/>
      <c r="Z92" s="22"/>
      <c r="AA92" s="22"/>
      <c r="AB92" s="22"/>
      <c r="AC92" s="67"/>
      <c r="AD92" s="46"/>
      <c r="AE92" s="46"/>
      <c r="AF92" s="46"/>
      <c r="AG92" s="46"/>
      <c r="AH92" s="22"/>
      <c r="AI92" s="46"/>
      <c r="AJ92" s="46"/>
      <c r="AK92" s="46"/>
      <c r="AL92" s="46"/>
      <c r="AM92" s="46"/>
      <c r="AN92" s="46"/>
    </row>
    <row r="93" spans="1:40" ht="15" customHeight="1" x14ac:dyDescent="0.25">
      <c r="A93" s="73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"/>
      <c r="P93" s="2"/>
      <c r="Q93" s="2"/>
      <c r="R93" s="2"/>
      <c r="S93" s="2"/>
      <c r="T93" s="2"/>
      <c r="U93" s="46"/>
      <c r="V93" s="49"/>
      <c r="W93" s="46"/>
      <c r="X93" s="46"/>
      <c r="Y93" s="22"/>
      <c r="Z93" s="22"/>
      <c r="AA93" s="22"/>
      <c r="AB93" s="22"/>
      <c r="AC93" s="67"/>
      <c r="AD93" s="46"/>
      <c r="AE93" s="46"/>
      <c r="AF93" s="46"/>
      <c r="AG93" s="46"/>
      <c r="AH93" s="22"/>
      <c r="AI93" s="46"/>
      <c r="AJ93" s="46"/>
      <c r="AK93" s="46"/>
      <c r="AL93" s="46"/>
      <c r="AM93" s="46"/>
      <c r="AN93" s="46"/>
    </row>
    <row r="94" spans="1:40" ht="15" customHeight="1" x14ac:dyDescent="0.25">
      <c r="A94" s="73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"/>
      <c r="P94" s="2"/>
      <c r="Q94" s="2"/>
      <c r="R94" s="2"/>
      <c r="S94" s="2"/>
      <c r="T94" s="2"/>
      <c r="U94" s="46"/>
      <c r="V94" s="49"/>
      <c r="W94" s="46"/>
      <c r="X94" s="46"/>
      <c r="Y94" s="22"/>
      <c r="Z94" s="22"/>
      <c r="AA94" s="22"/>
      <c r="AB94" s="22"/>
      <c r="AC94" s="67"/>
      <c r="AD94" s="46"/>
      <c r="AE94" s="46"/>
      <c r="AF94" s="46"/>
      <c r="AG94" s="46"/>
      <c r="AH94" s="22"/>
      <c r="AI94" s="46"/>
      <c r="AJ94" s="46"/>
      <c r="AK94" s="46"/>
      <c r="AL94" s="46"/>
      <c r="AM94" s="46"/>
      <c r="AN94" s="46"/>
    </row>
    <row r="95" spans="1:40" ht="15" customHeight="1" x14ac:dyDescent="0.25">
      <c r="A95" s="73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"/>
      <c r="P95" s="2"/>
      <c r="Q95" s="2"/>
      <c r="R95" s="2"/>
      <c r="S95" s="2"/>
      <c r="T95" s="2"/>
      <c r="U95" s="46"/>
      <c r="V95" s="49"/>
      <c r="W95" s="46"/>
      <c r="X95" s="46"/>
      <c r="Y95" s="22"/>
      <c r="Z95" s="22"/>
      <c r="AA95" s="22"/>
      <c r="AB95" s="22"/>
      <c r="AC95" s="67"/>
      <c r="AD95" s="46"/>
      <c r="AE95" s="46"/>
      <c r="AF95" s="46"/>
      <c r="AG95" s="46"/>
      <c r="AH95" s="22"/>
      <c r="AI95" s="46"/>
      <c r="AJ95" s="46"/>
      <c r="AK95" s="46"/>
      <c r="AL95" s="46"/>
      <c r="AM95" s="46"/>
      <c r="AN95" s="46"/>
    </row>
    <row r="96" spans="1:40" ht="15" customHeight="1" x14ac:dyDescent="0.25">
      <c r="A96" s="73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"/>
      <c r="P96" s="2"/>
      <c r="Q96" s="2"/>
      <c r="R96" s="2"/>
      <c r="S96" s="2"/>
      <c r="T96" s="2"/>
      <c r="U96" s="46"/>
      <c r="V96" s="49"/>
      <c r="W96" s="46"/>
      <c r="X96" s="46"/>
      <c r="Y96" s="22"/>
      <c r="Z96" s="22"/>
      <c r="AA96" s="22"/>
      <c r="AB96" s="22"/>
      <c r="AC96" s="67"/>
      <c r="AD96" s="46"/>
      <c r="AE96" s="46"/>
      <c r="AF96" s="46"/>
      <c r="AG96" s="46"/>
      <c r="AH96" s="22"/>
      <c r="AI96" s="46"/>
      <c r="AJ96" s="46"/>
      <c r="AK96" s="46"/>
      <c r="AL96" s="46"/>
      <c r="AM96" s="46"/>
      <c r="AN96" s="46"/>
    </row>
    <row r="97" spans="1:40" ht="15" customHeight="1" x14ac:dyDescent="0.25">
      <c r="A97" s="73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"/>
      <c r="P97" s="2"/>
      <c r="Q97" s="2"/>
      <c r="R97" s="2"/>
      <c r="S97" s="2"/>
      <c r="T97" s="2"/>
      <c r="U97" s="46"/>
      <c r="V97" s="49"/>
      <c r="W97" s="46"/>
      <c r="X97" s="46"/>
      <c r="Y97" s="22"/>
      <c r="Z97" s="22"/>
      <c r="AA97" s="22"/>
      <c r="AB97" s="22"/>
      <c r="AC97" s="67"/>
      <c r="AD97" s="46"/>
      <c r="AE97" s="46"/>
      <c r="AF97" s="46"/>
      <c r="AG97" s="46"/>
      <c r="AH97" s="22"/>
      <c r="AI97" s="46"/>
      <c r="AJ97" s="46"/>
      <c r="AK97" s="46"/>
      <c r="AL97" s="46"/>
      <c r="AM97" s="46"/>
      <c r="AN97" s="46"/>
    </row>
    <row r="98" spans="1:40" ht="15" customHeight="1" x14ac:dyDescent="0.25">
      <c r="A98" s="73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"/>
      <c r="P98" s="2"/>
      <c r="Q98" s="2"/>
      <c r="R98" s="2"/>
      <c r="S98" s="2"/>
      <c r="T98" s="2"/>
      <c r="U98" s="46"/>
      <c r="V98" s="49"/>
      <c r="W98" s="46"/>
      <c r="X98" s="46"/>
      <c r="Y98" s="22"/>
      <c r="Z98" s="22"/>
      <c r="AA98" s="22"/>
      <c r="AB98" s="22"/>
      <c r="AC98" s="67"/>
      <c r="AD98" s="46"/>
      <c r="AE98" s="46"/>
      <c r="AF98" s="46"/>
      <c r="AG98" s="46"/>
      <c r="AH98" s="22"/>
      <c r="AI98" s="46"/>
      <c r="AJ98" s="46"/>
      <c r="AK98" s="46"/>
      <c r="AL98" s="46"/>
      <c r="AM98" s="46"/>
      <c r="AN98" s="46"/>
    </row>
    <row r="99" spans="1:40" ht="15" customHeight="1" x14ac:dyDescent="0.25">
      <c r="A99" s="73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"/>
      <c r="P99" s="2"/>
      <c r="Q99" s="2"/>
      <c r="R99" s="2"/>
      <c r="S99" s="2"/>
      <c r="T99" s="2"/>
      <c r="U99" s="46"/>
      <c r="V99" s="49"/>
      <c r="W99" s="46"/>
      <c r="X99" s="46"/>
      <c r="Y99" s="22"/>
      <c r="Z99" s="22"/>
      <c r="AA99" s="22"/>
      <c r="AB99" s="22"/>
      <c r="AC99" s="67"/>
      <c r="AD99" s="46"/>
      <c r="AE99" s="46"/>
      <c r="AF99" s="46"/>
      <c r="AG99" s="46"/>
      <c r="AH99" s="22"/>
      <c r="AI99" s="46"/>
      <c r="AJ99" s="46"/>
      <c r="AK99" s="46"/>
      <c r="AL99" s="46"/>
      <c r="AM99" s="46"/>
      <c r="AN99" s="46"/>
    </row>
    <row r="100" spans="1:40" ht="15" customHeight="1" x14ac:dyDescent="0.25">
      <c r="A100" s="73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"/>
      <c r="P100" s="2"/>
      <c r="Q100" s="2"/>
      <c r="R100" s="2"/>
      <c r="S100" s="2"/>
      <c r="T100" s="2"/>
      <c r="U100" s="46"/>
      <c r="V100" s="49"/>
      <c r="W100" s="46"/>
      <c r="X100" s="46"/>
      <c r="Y100" s="22"/>
      <c r="Z100" s="22"/>
      <c r="AA100" s="22"/>
      <c r="AB100" s="22"/>
      <c r="AC100" s="67"/>
      <c r="AD100" s="46"/>
      <c r="AE100" s="46"/>
      <c r="AF100" s="46"/>
      <c r="AG100" s="46"/>
      <c r="AH100" s="22"/>
      <c r="AI100" s="46"/>
      <c r="AJ100" s="46"/>
      <c r="AK100" s="46"/>
      <c r="AL100" s="46"/>
      <c r="AM100" s="46"/>
      <c r="AN100" s="46"/>
    </row>
    <row r="101" spans="1:40" ht="15" customHeight="1" x14ac:dyDescent="0.25">
      <c r="A101" s="73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"/>
      <c r="P101" s="2"/>
      <c r="Q101" s="2"/>
      <c r="R101" s="2"/>
      <c r="S101" s="2"/>
      <c r="T101" s="2"/>
      <c r="U101" s="46"/>
      <c r="V101" s="49"/>
      <c r="W101" s="46"/>
      <c r="X101" s="46"/>
      <c r="Y101" s="22"/>
      <c r="Z101" s="22"/>
      <c r="AA101" s="22"/>
      <c r="AB101" s="22"/>
      <c r="AC101" s="67"/>
      <c r="AD101" s="46"/>
      <c r="AE101" s="46"/>
      <c r="AF101" s="46"/>
      <c r="AG101" s="46"/>
      <c r="AH101" s="22"/>
      <c r="AI101" s="46"/>
      <c r="AJ101" s="46"/>
      <c r="AK101" s="46"/>
      <c r="AL101" s="46"/>
      <c r="AM101" s="46"/>
      <c r="AN101" s="46"/>
    </row>
    <row r="102" spans="1:40" ht="15" customHeight="1" x14ac:dyDescent="0.25">
      <c r="A102" s="73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"/>
      <c r="P102" s="2"/>
      <c r="Q102" s="2"/>
      <c r="R102" s="2"/>
      <c r="S102" s="2"/>
      <c r="T102" s="2"/>
      <c r="U102" s="46"/>
      <c r="V102" s="49"/>
      <c r="W102" s="46"/>
      <c r="X102" s="46"/>
      <c r="Y102" s="22"/>
      <c r="Z102" s="22"/>
      <c r="AA102" s="22"/>
      <c r="AB102" s="22"/>
      <c r="AC102" s="67"/>
      <c r="AD102" s="46"/>
      <c r="AE102" s="46"/>
      <c r="AF102" s="46"/>
      <c r="AG102" s="46"/>
      <c r="AH102" s="22"/>
      <c r="AI102" s="46"/>
      <c r="AJ102" s="46"/>
      <c r="AK102" s="46"/>
      <c r="AL102" s="46"/>
      <c r="AM102" s="46"/>
      <c r="AN102" s="46"/>
    </row>
    <row r="103" spans="1:40" ht="15" customHeight="1" x14ac:dyDescent="0.25">
      <c r="A103" s="73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"/>
      <c r="P103" s="2"/>
      <c r="Q103" s="2"/>
      <c r="R103" s="2"/>
      <c r="S103" s="2"/>
      <c r="T103" s="2"/>
      <c r="U103" s="46"/>
      <c r="V103" s="49"/>
      <c r="W103" s="46"/>
      <c r="X103" s="46"/>
      <c r="Y103" s="22"/>
      <c r="Z103" s="22"/>
      <c r="AA103" s="22"/>
      <c r="AB103" s="22"/>
      <c r="AC103" s="67"/>
      <c r="AD103" s="46"/>
      <c r="AE103" s="46"/>
      <c r="AF103" s="46"/>
      <c r="AG103" s="46"/>
      <c r="AH103" s="22"/>
      <c r="AI103" s="46"/>
      <c r="AJ103" s="46"/>
      <c r="AK103" s="46"/>
      <c r="AL103" s="46"/>
      <c r="AM103" s="46"/>
      <c r="AN103" s="46"/>
    </row>
    <row r="104" spans="1:40" ht="15" customHeight="1" x14ac:dyDescent="0.25">
      <c r="O104" s="2"/>
      <c r="P104" s="2"/>
      <c r="Q104" s="2"/>
      <c r="R104" s="2"/>
      <c r="S104" s="2"/>
      <c r="T104" s="2"/>
    </row>
    <row r="105" spans="1:40" ht="15" customHeight="1" x14ac:dyDescent="0.25">
      <c r="O105" s="2"/>
      <c r="P105" s="2"/>
      <c r="Q105" s="2"/>
      <c r="R105" s="2"/>
      <c r="S105" s="2"/>
      <c r="T105" s="2"/>
    </row>
    <row r="106" spans="1:40" ht="15" customHeight="1" x14ac:dyDescent="0.25">
      <c r="O106" s="2"/>
      <c r="P106" s="2"/>
      <c r="Q106" s="2"/>
      <c r="R106" s="2"/>
      <c r="S106" s="2"/>
      <c r="T106" s="2"/>
    </row>
    <row r="107" spans="1:40" ht="15" customHeight="1" x14ac:dyDescent="0.25">
      <c r="O107" s="2"/>
      <c r="P107" s="2"/>
      <c r="Q107" s="2"/>
      <c r="R107" s="2"/>
      <c r="S107" s="2"/>
      <c r="T107" s="2"/>
    </row>
    <row r="108" spans="1:40" ht="15" customHeight="1" x14ac:dyDescent="0.25">
      <c r="O108" s="2"/>
      <c r="P108" s="2"/>
      <c r="Q108" s="2"/>
      <c r="R108" s="2"/>
      <c r="S108" s="2"/>
      <c r="T108" s="2"/>
    </row>
    <row r="109" spans="1:40" ht="15" customHeight="1" x14ac:dyDescent="0.25">
      <c r="O109" s="2"/>
      <c r="P109" s="2"/>
      <c r="Q109" s="2"/>
      <c r="R109" s="2"/>
      <c r="S109" s="2"/>
      <c r="T109" s="2"/>
    </row>
    <row r="110" spans="1:40" ht="15" customHeight="1" x14ac:dyDescent="0.25">
      <c r="O110" s="2"/>
      <c r="P110" s="2"/>
      <c r="Q110" s="2"/>
      <c r="R110" s="2"/>
      <c r="S110" s="2"/>
      <c r="T110" s="2"/>
    </row>
    <row r="111" spans="1:40" ht="15" customHeight="1" x14ac:dyDescent="0.25">
      <c r="O111" s="2"/>
      <c r="P111" s="2"/>
      <c r="Q111" s="2"/>
      <c r="R111" s="2"/>
      <c r="S111" s="2"/>
      <c r="T111" s="2"/>
    </row>
    <row r="112" spans="1:40" ht="15" customHeight="1" x14ac:dyDescent="0.25">
      <c r="O112" s="2"/>
      <c r="P112" s="2"/>
      <c r="Q112" s="2"/>
      <c r="R112" s="2"/>
      <c r="S112" s="2"/>
      <c r="T112" s="2"/>
    </row>
    <row r="113" spans="2:41" ht="15" customHeight="1" x14ac:dyDescent="0.25">
      <c r="O113" s="2"/>
      <c r="P113" s="2"/>
      <c r="Q113" s="2"/>
      <c r="R113" s="2"/>
      <c r="S113" s="2"/>
      <c r="T113" s="2"/>
    </row>
    <row r="114" spans="2:41" ht="15" customHeight="1" x14ac:dyDescent="0.25">
      <c r="O114" s="2"/>
      <c r="P114" s="2"/>
      <c r="Q114" s="2"/>
      <c r="R114" s="2"/>
      <c r="S114" s="2"/>
      <c r="T114" s="2"/>
    </row>
    <row r="115" spans="2:41" ht="15" customHeight="1" x14ac:dyDescent="0.25">
      <c r="O115" s="2"/>
      <c r="P115" s="2"/>
      <c r="Q115" s="2"/>
      <c r="R115" s="2"/>
      <c r="S115" s="2"/>
      <c r="T115" s="2"/>
    </row>
    <row r="116" spans="2:41" ht="15" customHeight="1" x14ac:dyDescent="0.25">
      <c r="O116" s="2"/>
      <c r="P116" s="2"/>
      <c r="Q116" s="2"/>
      <c r="R116" s="2"/>
      <c r="S116" s="2"/>
      <c r="T116" s="2"/>
    </row>
    <row r="117" spans="2:41" ht="15" customHeight="1" x14ac:dyDescent="0.2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2"/>
      <c r="P117" s="2"/>
      <c r="Q117" s="2"/>
      <c r="R117" s="2"/>
      <c r="S117" s="2"/>
      <c r="T117" s="2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</row>
    <row r="118" spans="2:41" ht="15" customHeight="1" x14ac:dyDescent="0.2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2"/>
      <c r="P118" s="2"/>
      <c r="Q118" s="2"/>
      <c r="R118" s="2"/>
      <c r="S118" s="2"/>
      <c r="T118" s="2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</row>
    <row r="119" spans="2:41" ht="15" customHeight="1" x14ac:dyDescent="0.2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2"/>
      <c r="P119" s="2"/>
      <c r="Q119" s="2"/>
      <c r="R119" s="2"/>
      <c r="S119" s="2"/>
      <c r="T119" s="2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</row>
    <row r="120" spans="2:41" ht="15" customHeight="1" x14ac:dyDescent="0.2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2"/>
      <c r="P120" s="2"/>
      <c r="Q120" s="2"/>
      <c r="R120" s="2"/>
      <c r="S120" s="2"/>
      <c r="T120" s="2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</row>
    <row r="121" spans="2:41" ht="15" customHeight="1" x14ac:dyDescent="0.2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2"/>
      <c r="P121" s="2"/>
      <c r="Q121" s="2"/>
      <c r="R121" s="2"/>
      <c r="S121" s="2"/>
      <c r="T121" s="2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</row>
    <row r="122" spans="2:41" ht="15" customHeight="1" x14ac:dyDescent="0.2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2"/>
      <c r="P122" s="2"/>
      <c r="Q122" s="2"/>
      <c r="R122" s="2"/>
      <c r="S122" s="2"/>
      <c r="T122" s="2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</row>
    <row r="123" spans="2:41" ht="15" customHeight="1" x14ac:dyDescent="0.2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2"/>
      <c r="P123" s="2"/>
      <c r="Q123" s="2"/>
      <c r="R123" s="2"/>
      <c r="S123" s="2"/>
      <c r="T123" s="2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</row>
    <row r="124" spans="2:41" ht="15" customHeight="1" x14ac:dyDescent="0.2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2"/>
      <c r="P124" s="2"/>
      <c r="Q124" s="2"/>
      <c r="R124" s="2"/>
      <c r="S124" s="2"/>
      <c r="T124" s="2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</row>
    <row r="125" spans="2:41" ht="15" customHeight="1" x14ac:dyDescent="0.2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2"/>
      <c r="P125" s="2"/>
      <c r="Q125" s="2"/>
      <c r="R125" s="2"/>
      <c r="S125" s="2"/>
      <c r="T125" s="2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</row>
    <row r="126" spans="2:41" ht="15" customHeight="1" x14ac:dyDescent="0.2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2"/>
      <c r="P126" s="2"/>
      <c r="Q126" s="2"/>
      <c r="R126" s="2"/>
      <c r="S126" s="2"/>
      <c r="T126" s="2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</row>
    <row r="127" spans="2:41" ht="15" customHeight="1" x14ac:dyDescent="0.2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2"/>
      <c r="P127" s="2"/>
      <c r="Q127" s="2"/>
      <c r="R127" s="2"/>
      <c r="S127" s="2"/>
      <c r="T127" s="2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</row>
    <row r="128" spans="2:41" ht="15" customHeight="1" x14ac:dyDescent="0.2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2"/>
      <c r="P128" s="2"/>
      <c r="Q128" s="2"/>
      <c r="R128" s="2"/>
      <c r="S128" s="2"/>
      <c r="T128" s="2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</row>
    <row r="129" spans="2:41" ht="15" customHeight="1" x14ac:dyDescent="0.2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2"/>
      <c r="P129" s="2"/>
      <c r="Q129" s="2"/>
      <c r="R129" s="2"/>
      <c r="S129" s="2"/>
      <c r="T129" s="2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</row>
    <row r="130" spans="2:41" ht="15" customHeight="1" x14ac:dyDescent="0.2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2"/>
      <c r="P130" s="2"/>
      <c r="Q130" s="2"/>
      <c r="R130" s="2"/>
      <c r="S130" s="2"/>
      <c r="T130" s="2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</row>
    <row r="131" spans="2:41" ht="15" customHeight="1" x14ac:dyDescent="0.2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2"/>
      <c r="P131" s="2"/>
      <c r="Q131" s="2"/>
      <c r="R131" s="2"/>
      <c r="S131" s="2"/>
      <c r="T131" s="2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</row>
    <row r="132" spans="2:41" ht="15" customHeight="1" x14ac:dyDescent="0.2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2"/>
      <c r="P132" s="2"/>
      <c r="Q132" s="2"/>
      <c r="R132" s="2"/>
      <c r="S132" s="2"/>
      <c r="T132" s="2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</row>
    <row r="133" spans="2:41" ht="15" customHeight="1" x14ac:dyDescent="0.2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2"/>
      <c r="P133" s="2"/>
      <c r="Q133" s="2"/>
      <c r="R133" s="2"/>
      <c r="S133" s="2"/>
      <c r="T133" s="2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</row>
    <row r="134" spans="2:41" ht="15" customHeight="1" x14ac:dyDescent="0.2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2"/>
      <c r="P134" s="2"/>
      <c r="Q134" s="2"/>
      <c r="R134" s="2"/>
      <c r="S134" s="2"/>
      <c r="T134" s="2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</row>
    <row r="135" spans="2:41" ht="15" customHeight="1" x14ac:dyDescent="0.2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2"/>
      <c r="P135" s="2"/>
      <c r="Q135" s="2"/>
      <c r="R135" s="2"/>
      <c r="S135" s="2"/>
      <c r="T135" s="2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</row>
    <row r="136" spans="2:41" ht="15" customHeight="1" x14ac:dyDescent="0.2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2"/>
      <c r="P136" s="2"/>
      <c r="Q136" s="2"/>
      <c r="R136" s="2"/>
      <c r="S136" s="2"/>
      <c r="T136" s="2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</row>
    <row r="137" spans="2:41" ht="15" customHeight="1" x14ac:dyDescent="0.2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2"/>
      <c r="P137" s="2"/>
      <c r="Q137" s="2"/>
      <c r="R137" s="2"/>
      <c r="S137" s="2"/>
      <c r="T137" s="2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</row>
    <row r="138" spans="2:41" ht="15" customHeight="1" x14ac:dyDescent="0.2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2"/>
      <c r="P138" s="2"/>
      <c r="Q138" s="2"/>
      <c r="R138" s="2"/>
      <c r="S138" s="2"/>
      <c r="T138" s="2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</row>
    <row r="139" spans="2:41" ht="15" customHeight="1" x14ac:dyDescent="0.2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2"/>
      <c r="P139" s="2"/>
      <c r="Q139" s="2"/>
      <c r="R139" s="2"/>
      <c r="S139" s="2"/>
      <c r="T139" s="2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</row>
    <row r="140" spans="2:41" ht="15" customHeight="1" x14ac:dyDescent="0.2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2"/>
      <c r="P140" s="2"/>
      <c r="Q140" s="2"/>
      <c r="R140" s="2"/>
      <c r="S140" s="2"/>
      <c r="T140" s="2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</row>
    <row r="141" spans="2:41" ht="15" customHeight="1" x14ac:dyDescent="0.2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2"/>
      <c r="P141" s="2"/>
      <c r="Q141" s="2"/>
      <c r="R141" s="2"/>
      <c r="S141" s="2"/>
      <c r="T141" s="2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</row>
    <row r="142" spans="2:41" ht="15" customHeight="1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2"/>
      <c r="P142" s="2"/>
      <c r="Q142" s="2"/>
      <c r="R142" s="2"/>
      <c r="S142" s="2"/>
      <c r="T142" s="2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</row>
    <row r="143" spans="2:41" ht="15" customHeight="1" x14ac:dyDescent="0.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2"/>
      <c r="P143" s="2"/>
      <c r="Q143" s="2"/>
      <c r="R143" s="2"/>
      <c r="S143" s="2"/>
      <c r="T143" s="2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</row>
    <row r="144" spans="2:41" ht="15" customHeight="1" x14ac:dyDescent="0.2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2"/>
      <c r="P144" s="2"/>
      <c r="Q144" s="2"/>
      <c r="R144" s="2"/>
      <c r="S144" s="2"/>
      <c r="T144" s="2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</row>
    <row r="145" spans="2:41" ht="15" customHeight="1" x14ac:dyDescent="0.2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2"/>
      <c r="P145" s="2"/>
      <c r="Q145" s="2"/>
      <c r="R145" s="2"/>
      <c r="S145" s="2"/>
      <c r="T145" s="2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</row>
    <row r="146" spans="2:41" ht="15" customHeight="1" x14ac:dyDescent="0.2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2"/>
      <c r="P146" s="2"/>
      <c r="Q146" s="2"/>
      <c r="R146" s="2"/>
      <c r="S146" s="2"/>
      <c r="T146" s="2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</row>
    <row r="147" spans="2:41" ht="15" customHeight="1" x14ac:dyDescent="0.2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2"/>
      <c r="P147" s="2"/>
      <c r="Q147" s="2"/>
      <c r="R147" s="2"/>
      <c r="S147" s="2"/>
      <c r="T147" s="2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</row>
    <row r="148" spans="2:41" ht="15" customHeight="1" x14ac:dyDescent="0.2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2"/>
      <c r="P148" s="2"/>
      <c r="Q148" s="2"/>
      <c r="R148" s="2"/>
      <c r="S148" s="2"/>
      <c r="T148" s="2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</row>
    <row r="149" spans="2:41" ht="15" customHeight="1" x14ac:dyDescent="0.2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2"/>
      <c r="P149" s="2"/>
      <c r="Q149" s="2"/>
      <c r="R149" s="2"/>
      <c r="S149" s="2"/>
      <c r="T149" s="2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</row>
    <row r="150" spans="2:41" ht="15" customHeight="1" x14ac:dyDescent="0.2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2"/>
      <c r="P150" s="2"/>
      <c r="Q150" s="2"/>
      <c r="R150" s="2"/>
      <c r="S150" s="2"/>
      <c r="T150" s="2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</row>
    <row r="151" spans="2:41" ht="15" customHeight="1" x14ac:dyDescent="0.2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2"/>
      <c r="P151" s="2"/>
      <c r="Q151" s="2"/>
      <c r="R151" s="2"/>
      <c r="S151" s="2"/>
      <c r="T151" s="2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</row>
    <row r="152" spans="2:41" ht="15" customHeight="1" x14ac:dyDescent="0.2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2"/>
      <c r="P152" s="2"/>
      <c r="Q152" s="2"/>
      <c r="R152" s="2"/>
      <c r="S152" s="2"/>
      <c r="T152" s="2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</row>
    <row r="153" spans="2:41" ht="15" customHeight="1" x14ac:dyDescent="0.2"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2"/>
      <c r="P153" s="2"/>
      <c r="Q153" s="2"/>
      <c r="R153" s="2"/>
      <c r="S153" s="2"/>
      <c r="T153" s="2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</row>
    <row r="154" spans="2:41" ht="15" customHeight="1" x14ac:dyDescent="0.2"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2"/>
      <c r="P154" s="2"/>
      <c r="Q154" s="2"/>
      <c r="R154" s="2"/>
      <c r="S154" s="2"/>
      <c r="T154" s="2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</row>
    <row r="155" spans="2:41" ht="15" customHeight="1" x14ac:dyDescent="0.2"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2"/>
      <c r="P155" s="2"/>
      <c r="Q155" s="2"/>
      <c r="R155" s="2"/>
      <c r="S155" s="2"/>
      <c r="T155" s="2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</row>
    <row r="156" spans="2:41" ht="15" customHeight="1" x14ac:dyDescent="0.2"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2"/>
      <c r="P156" s="2"/>
      <c r="Q156" s="2"/>
      <c r="R156" s="2"/>
      <c r="S156" s="2"/>
      <c r="T156" s="2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</row>
    <row r="157" spans="2:41" ht="15" customHeight="1" x14ac:dyDescent="0.2"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2"/>
      <c r="P157" s="2"/>
      <c r="Q157" s="2"/>
      <c r="R157" s="2"/>
      <c r="S157" s="2"/>
      <c r="T157" s="2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</row>
    <row r="158" spans="2:41" ht="15" customHeight="1" x14ac:dyDescent="0.2"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2"/>
      <c r="P158" s="2"/>
      <c r="Q158" s="2"/>
      <c r="R158" s="2"/>
      <c r="S158" s="2"/>
      <c r="T158" s="2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</row>
    <row r="159" spans="2:41" ht="15" customHeight="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2"/>
      <c r="P159" s="2"/>
      <c r="Q159" s="2"/>
      <c r="R159" s="2"/>
      <c r="S159" s="2"/>
      <c r="T159" s="2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</row>
    <row r="160" spans="2:41" ht="15" customHeight="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2"/>
      <c r="P160" s="2"/>
      <c r="Q160" s="2"/>
      <c r="R160" s="2"/>
      <c r="S160" s="2"/>
      <c r="T160" s="2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</row>
    <row r="161" spans="2:41" ht="15" customHeight="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2"/>
      <c r="P161" s="2"/>
      <c r="Q161" s="2"/>
      <c r="R161" s="2"/>
      <c r="S161" s="2"/>
      <c r="T161" s="2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</row>
    <row r="162" spans="2:41" ht="15" customHeight="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2"/>
      <c r="P162" s="2"/>
      <c r="Q162" s="2"/>
      <c r="R162" s="2"/>
      <c r="S162" s="2"/>
      <c r="T162" s="2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</row>
    <row r="163" spans="2:41" ht="15" customHeight="1" x14ac:dyDescent="0.25">
      <c r="O163" s="2"/>
      <c r="P163" s="2"/>
      <c r="Q163" s="2"/>
      <c r="R163" s="2"/>
      <c r="S163" s="2"/>
      <c r="T163" s="2"/>
    </row>
    <row r="164" spans="2:41" ht="15" customHeight="1" x14ac:dyDescent="0.25">
      <c r="O164" s="2"/>
      <c r="P164" s="2"/>
      <c r="Q164" s="2"/>
      <c r="R164" s="2"/>
      <c r="S164" s="2"/>
      <c r="T164" s="2"/>
    </row>
    <row r="165" spans="2:41" ht="15" customHeight="1" x14ac:dyDescent="0.25">
      <c r="O165" s="2"/>
      <c r="P165" s="2"/>
      <c r="Q165" s="2"/>
      <c r="R165" s="2"/>
      <c r="S165" s="2"/>
      <c r="T165" s="2"/>
    </row>
    <row r="166" spans="2:41" ht="15" customHeight="1" x14ac:dyDescent="0.25">
      <c r="O166" s="2"/>
      <c r="P166" s="2"/>
      <c r="Q166" s="2"/>
      <c r="R166" s="2"/>
      <c r="S166" s="2"/>
      <c r="T166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6"/>
      <c r="B1" s="3" t="s">
        <v>34</v>
      </c>
      <c r="C1" s="4"/>
      <c r="D1" s="5"/>
      <c r="E1" s="6" t="s">
        <v>60</v>
      </c>
      <c r="F1" s="140"/>
      <c r="G1" s="79"/>
      <c r="H1" s="7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40"/>
      <c r="AB1" s="140"/>
      <c r="AC1" s="79"/>
      <c r="AD1" s="7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62</v>
      </c>
      <c r="C2" s="76"/>
      <c r="D2" s="141"/>
      <c r="E2" s="12" t="s">
        <v>13</v>
      </c>
      <c r="F2" s="13"/>
      <c r="G2" s="13"/>
      <c r="H2" s="13"/>
      <c r="I2" s="19"/>
      <c r="J2" s="14"/>
      <c r="K2" s="98"/>
      <c r="L2" s="21" t="s">
        <v>104</v>
      </c>
      <c r="M2" s="13"/>
      <c r="N2" s="13"/>
      <c r="O2" s="20"/>
      <c r="P2" s="18"/>
      <c r="Q2" s="21" t="s">
        <v>105</v>
      </c>
      <c r="R2" s="13"/>
      <c r="S2" s="13"/>
      <c r="T2" s="13"/>
      <c r="U2" s="19"/>
      <c r="V2" s="20"/>
      <c r="W2" s="18"/>
      <c r="X2" s="142" t="s">
        <v>101</v>
      </c>
      <c r="Y2" s="143"/>
      <c r="Z2" s="121"/>
      <c r="AA2" s="12" t="s">
        <v>13</v>
      </c>
      <c r="AB2" s="13"/>
      <c r="AC2" s="13"/>
      <c r="AD2" s="13"/>
      <c r="AE2" s="19"/>
      <c r="AF2" s="14"/>
      <c r="AG2" s="98"/>
      <c r="AH2" s="21" t="s">
        <v>106</v>
      </c>
      <c r="AI2" s="13"/>
      <c r="AJ2" s="13"/>
      <c r="AK2" s="20"/>
      <c r="AL2" s="18"/>
      <c r="AM2" s="21" t="s">
        <v>105</v>
      </c>
      <c r="AN2" s="13"/>
      <c r="AO2" s="13"/>
      <c r="AP2" s="13"/>
      <c r="AQ2" s="19"/>
      <c r="AR2" s="20"/>
      <c r="AS2" s="12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2"/>
      <c r="L3" s="17" t="s">
        <v>5</v>
      </c>
      <c r="M3" s="17" t="s">
        <v>6</v>
      </c>
      <c r="N3" s="17" t="s">
        <v>97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2"/>
      <c r="AH3" s="17" t="s">
        <v>5</v>
      </c>
      <c r="AI3" s="17" t="s">
        <v>6</v>
      </c>
      <c r="AJ3" s="17" t="s">
        <v>97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/>
      <c r="C4" s="44"/>
      <c r="D4" s="43"/>
      <c r="E4" s="23"/>
      <c r="F4" s="23"/>
      <c r="G4" s="23"/>
      <c r="H4" s="38"/>
      <c r="I4" s="23"/>
      <c r="J4" s="39"/>
      <c r="K4" s="26"/>
      <c r="L4" s="123"/>
      <c r="M4" s="17"/>
      <c r="N4" s="17"/>
      <c r="O4" s="17"/>
      <c r="P4" s="22"/>
      <c r="Q4" s="23"/>
      <c r="R4" s="23"/>
      <c r="S4" s="38"/>
      <c r="T4" s="23"/>
      <c r="U4" s="23"/>
      <c r="V4" s="144"/>
      <c r="W4" s="26"/>
      <c r="X4" s="23">
        <v>1986</v>
      </c>
      <c r="Y4" s="23" t="s">
        <v>46</v>
      </c>
      <c r="Z4" s="3" t="s">
        <v>51</v>
      </c>
      <c r="AA4" s="23">
        <v>20</v>
      </c>
      <c r="AB4" s="23">
        <v>6</v>
      </c>
      <c r="AC4" s="23">
        <v>41</v>
      </c>
      <c r="AD4" s="23">
        <v>17</v>
      </c>
      <c r="AE4" s="23"/>
      <c r="AF4" s="37"/>
      <c r="AG4" s="22"/>
      <c r="AH4" s="23" t="s">
        <v>44</v>
      </c>
      <c r="AI4" s="17"/>
      <c r="AJ4" s="17" t="s">
        <v>40</v>
      </c>
      <c r="AK4" s="17"/>
      <c r="AL4" s="22"/>
      <c r="AM4" s="23"/>
      <c r="AN4" s="23"/>
      <c r="AO4" s="38"/>
      <c r="AP4" s="23"/>
      <c r="AQ4" s="23"/>
      <c r="AR4" s="38"/>
      <c r="AS4" s="2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44"/>
      <c r="D5" s="43"/>
      <c r="E5" s="23"/>
      <c r="F5" s="23"/>
      <c r="G5" s="23"/>
      <c r="H5" s="38"/>
      <c r="I5" s="23"/>
      <c r="J5" s="39"/>
      <c r="K5" s="26"/>
      <c r="L5" s="123"/>
      <c r="M5" s="17"/>
      <c r="N5" s="17"/>
      <c r="O5" s="17"/>
      <c r="Q5" s="23"/>
      <c r="R5" s="23"/>
      <c r="S5" s="38"/>
      <c r="T5" s="23"/>
      <c r="U5" s="23"/>
      <c r="V5" s="38"/>
      <c r="W5" s="26"/>
      <c r="X5" s="23">
        <v>1987</v>
      </c>
      <c r="Y5" s="23" t="s">
        <v>45</v>
      </c>
      <c r="Z5" s="3" t="s">
        <v>51</v>
      </c>
      <c r="AA5" s="23">
        <v>20</v>
      </c>
      <c r="AB5" s="23">
        <v>3</v>
      </c>
      <c r="AC5" s="23">
        <v>21</v>
      </c>
      <c r="AD5" s="23">
        <v>10</v>
      </c>
      <c r="AE5" s="23"/>
      <c r="AF5" s="37"/>
      <c r="AG5" s="22"/>
      <c r="AH5" s="17"/>
      <c r="AI5" s="17"/>
      <c r="AJ5" s="17"/>
      <c r="AK5" s="17"/>
      <c r="AM5" s="23"/>
      <c r="AN5" s="23"/>
      <c r="AO5" s="38"/>
      <c r="AP5" s="23"/>
      <c r="AQ5" s="23"/>
      <c r="AR5" s="38"/>
      <c r="AS5" s="2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/>
      <c r="C6" s="44"/>
      <c r="D6" s="43"/>
      <c r="E6" s="23"/>
      <c r="F6" s="23"/>
      <c r="G6" s="23"/>
      <c r="H6" s="38"/>
      <c r="I6" s="23"/>
      <c r="J6" s="39"/>
      <c r="K6" s="26"/>
      <c r="L6" s="123"/>
      <c r="M6" s="17"/>
      <c r="N6" s="17"/>
      <c r="O6" s="17"/>
      <c r="Q6" s="23"/>
      <c r="R6" s="23"/>
      <c r="S6" s="38"/>
      <c r="T6" s="23"/>
      <c r="U6" s="23"/>
      <c r="V6" s="38"/>
      <c r="W6" s="26"/>
      <c r="X6" s="23">
        <v>1988</v>
      </c>
      <c r="Y6" s="23" t="s">
        <v>45</v>
      </c>
      <c r="Z6" s="3" t="s">
        <v>51</v>
      </c>
      <c r="AA6" s="23">
        <v>21</v>
      </c>
      <c r="AB6" s="23">
        <v>5</v>
      </c>
      <c r="AC6" s="23">
        <v>26</v>
      </c>
      <c r="AD6" s="23">
        <v>20</v>
      </c>
      <c r="AE6" s="23"/>
      <c r="AF6" s="37"/>
      <c r="AG6" s="146"/>
      <c r="AH6" s="17"/>
      <c r="AI6" s="17"/>
      <c r="AJ6" s="17"/>
      <c r="AK6" s="17"/>
      <c r="AM6" s="23"/>
      <c r="AN6" s="23"/>
      <c r="AO6" s="38"/>
      <c r="AP6" s="23"/>
      <c r="AQ6" s="23"/>
      <c r="AR6" s="38"/>
      <c r="AS6" s="2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>
        <v>1989</v>
      </c>
      <c r="C7" s="23" t="s">
        <v>44</v>
      </c>
      <c r="D7" s="24" t="s">
        <v>36</v>
      </c>
      <c r="E7" s="23">
        <v>20</v>
      </c>
      <c r="F7" s="23">
        <v>2</v>
      </c>
      <c r="G7" s="23">
        <v>24</v>
      </c>
      <c r="H7" s="23">
        <v>4</v>
      </c>
      <c r="I7" s="23"/>
      <c r="J7" s="39"/>
      <c r="K7" s="26"/>
      <c r="L7" s="123"/>
      <c r="M7" s="17"/>
      <c r="N7" s="17"/>
      <c r="O7" s="17"/>
      <c r="Q7" s="23"/>
      <c r="R7" s="23"/>
      <c r="S7" s="38"/>
      <c r="T7" s="23"/>
      <c r="U7" s="23"/>
      <c r="V7" s="38"/>
      <c r="W7" s="26"/>
      <c r="X7" s="23"/>
      <c r="Y7" s="44"/>
      <c r="Z7" s="43"/>
      <c r="AA7" s="23"/>
      <c r="AB7" s="23"/>
      <c r="AC7" s="23"/>
      <c r="AD7" s="38"/>
      <c r="AE7" s="23"/>
      <c r="AF7" s="39"/>
      <c r="AG7" s="26"/>
      <c r="AH7" s="123"/>
      <c r="AI7" s="17"/>
      <c r="AJ7" s="17"/>
      <c r="AK7" s="17"/>
      <c r="AM7" s="23"/>
      <c r="AN7" s="23"/>
      <c r="AO7" s="38"/>
      <c r="AP7" s="23"/>
      <c r="AQ7" s="23"/>
      <c r="AR7" s="38"/>
      <c r="AS7" s="2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1990</v>
      </c>
      <c r="C8" s="38" t="s">
        <v>45</v>
      </c>
      <c r="D8" s="43" t="s">
        <v>36</v>
      </c>
      <c r="E8" s="23">
        <v>22</v>
      </c>
      <c r="F8" s="23">
        <v>2</v>
      </c>
      <c r="G8" s="23">
        <v>27</v>
      </c>
      <c r="H8" s="23">
        <v>14</v>
      </c>
      <c r="I8" s="23"/>
      <c r="J8" s="23"/>
      <c r="K8" s="26"/>
      <c r="L8" s="123"/>
      <c r="M8" s="17"/>
      <c r="N8" s="17"/>
      <c r="O8" s="17"/>
      <c r="Q8" s="23"/>
      <c r="R8" s="23"/>
      <c r="S8" s="38"/>
      <c r="T8" s="23"/>
      <c r="U8" s="23"/>
      <c r="V8" s="38"/>
      <c r="W8" s="26"/>
      <c r="X8" s="23"/>
      <c r="Y8" s="44"/>
      <c r="Z8" s="43"/>
      <c r="AA8" s="23"/>
      <c r="AB8" s="23"/>
      <c r="AC8" s="23"/>
      <c r="AD8" s="38"/>
      <c r="AE8" s="23"/>
      <c r="AF8" s="39"/>
      <c r="AG8" s="26"/>
      <c r="AH8" s="123"/>
      <c r="AI8" s="17"/>
      <c r="AJ8" s="17"/>
      <c r="AK8" s="17"/>
      <c r="AM8" s="23"/>
      <c r="AN8" s="23"/>
      <c r="AO8" s="38"/>
      <c r="AP8" s="23"/>
      <c r="AQ8" s="23"/>
      <c r="AR8" s="38"/>
      <c r="AS8" s="2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1991</v>
      </c>
      <c r="C9" s="38" t="s">
        <v>43</v>
      </c>
      <c r="D9" s="43" t="s">
        <v>36</v>
      </c>
      <c r="E9" s="23">
        <v>22</v>
      </c>
      <c r="F9" s="23">
        <v>3</v>
      </c>
      <c r="G9" s="23">
        <v>23</v>
      </c>
      <c r="H9" s="23">
        <v>17</v>
      </c>
      <c r="I9" s="23">
        <v>111</v>
      </c>
      <c r="J9" s="23"/>
      <c r="K9" s="26"/>
      <c r="L9" s="123"/>
      <c r="M9" s="17"/>
      <c r="N9" s="17"/>
      <c r="O9" s="17"/>
      <c r="Q9" s="23"/>
      <c r="R9" s="23"/>
      <c r="S9" s="38"/>
      <c r="T9" s="23"/>
      <c r="U9" s="23"/>
      <c r="V9" s="38"/>
      <c r="W9" s="26"/>
      <c r="X9" s="23"/>
      <c r="Y9" s="44"/>
      <c r="Z9" s="43"/>
      <c r="AA9" s="23"/>
      <c r="AB9" s="23"/>
      <c r="AC9" s="23"/>
      <c r="AD9" s="38"/>
      <c r="AE9" s="23"/>
      <c r="AF9" s="39"/>
      <c r="AG9" s="26"/>
      <c r="AH9" s="123"/>
      <c r="AI9" s="17"/>
      <c r="AJ9" s="17"/>
      <c r="AK9" s="17"/>
      <c r="AM9" s="23"/>
      <c r="AN9" s="23"/>
      <c r="AO9" s="38"/>
      <c r="AP9" s="23"/>
      <c r="AQ9" s="23"/>
      <c r="AR9" s="38"/>
      <c r="AS9" s="2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1992</v>
      </c>
      <c r="C10" s="38" t="s">
        <v>46</v>
      </c>
      <c r="D10" s="43" t="s">
        <v>36</v>
      </c>
      <c r="E10" s="23">
        <v>26</v>
      </c>
      <c r="F10" s="23">
        <v>9</v>
      </c>
      <c r="G10" s="23">
        <v>53</v>
      </c>
      <c r="H10" s="23">
        <v>31</v>
      </c>
      <c r="I10" s="23">
        <v>163</v>
      </c>
      <c r="J10" s="23"/>
      <c r="K10" s="26"/>
      <c r="L10" s="123"/>
      <c r="M10" s="17"/>
      <c r="N10" s="17"/>
      <c r="O10" s="17"/>
      <c r="Q10" s="23"/>
      <c r="R10" s="23"/>
      <c r="S10" s="38"/>
      <c r="T10" s="23"/>
      <c r="U10" s="23"/>
      <c r="V10" s="38"/>
      <c r="W10" s="26"/>
      <c r="X10" s="23"/>
      <c r="Y10" s="44"/>
      <c r="Z10" s="43"/>
      <c r="AA10" s="23"/>
      <c r="AB10" s="23"/>
      <c r="AC10" s="23"/>
      <c r="AD10" s="38"/>
      <c r="AE10" s="23"/>
      <c r="AF10" s="39"/>
      <c r="AG10" s="26"/>
      <c r="AH10" s="123"/>
      <c r="AI10" s="17"/>
      <c r="AJ10" s="17"/>
      <c r="AK10" s="17"/>
      <c r="AM10" s="23"/>
      <c r="AN10" s="23"/>
      <c r="AO10" s="38"/>
      <c r="AP10" s="23"/>
      <c r="AQ10" s="23"/>
      <c r="AR10" s="38"/>
      <c r="AS10" s="2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3">
        <v>1993</v>
      </c>
      <c r="C11" s="38" t="s">
        <v>47</v>
      </c>
      <c r="D11" s="43" t="s">
        <v>36</v>
      </c>
      <c r="E11" s="23">
        <v>26</v>
      </c>
      <c r="F11" s="23">
        <v>4</v>
      </c>
      <c r="G11" s="23">
        <v>27</v>
      </c>
      <c r="H11" s="23">
        <v>41</v>
      </c>
      <c r="I11" s="23">
        <v>140</v>
      </c>
      <c r="J11" s="23"/>
      <c r="K11" s="26"/>
      <c r="L11" s="123"/>
      <c r="M11" s="17"/>
      <c r="N11" s="17"/>
      <c r="O11" s="17"/>
      <c r="Q11" s="23"/>
      <c r="R11" s="23"/>
      <c r="S11" s="38"/>
      <c r="T11" s="23"/>
      <c r="U11" s="23"/>
      <c r="V11" s="38"/>
      <c r="W11" s="26"/>
      <c r="X11" s="23"/>
      <c r="Y11" s="44"/>
      <c r="Z11" s="43"/>
      <c r="AA11" s="23"/>
      <c r="AB11" s="23"/>
      <c r="AC11" s="23"/>
      <c r="AD11" s="38"/>
      <c r="AE11" s="23"/>
      <c r="AF11" s="39"/>
      <c r="AG11" s="26"/>
      <c r="AH11" s="123"/>
      <c r="AI11" s="17"/>
      <c r="AJ11" s="17"/>
      <c r="AK11" s="17"/>
      <c r="AM11" s="23"/>
      <c r="AN11" s="23"/>
      <c r="AO11" s="38"/>
      <c r="AP11" s="23"/>
      <c r="AQ11" s="23"/>
      <c r="AR11" s="38"/>
      <c r="AS11" s="2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3">
        <v>1994</v>
      </c>
      <c r="C12" s="38" t="s">
        <v>43</v>
      </c>
      <c r="D12" s="43" t="s">
        <v>36</v>
      </c>
      <c r="E12" s="23">
        <v>14</v>
      </c>
      <c r="F12" s="23">
        <v>1</v>
      </c>
      <c r="G12" s="23">
        <v>15</v>
      </c>
      <c r="H12" s="23">
        <v>15</v>
      </c>
      <c r="I12" s="23">
        <v>52</v>
      </c>
      <c r="J12" s="23"/>
      <c r="K12" s="26"/>
      <c r="L12" s="123"/>
      <c r="M12" s="17"/>
      <c r="N12" s="17"/>
      <c r="O12" s="17"/>
      <c r="Q12" s="23"/>
      <c r="R12" s="23"/>
      <c r="S12" s="38"/>
      <c r="T12" s="23"/>
      <c r="U12" s="23"/>
      <c r="V12" s="38"/>
      <c r="W12" s="26"/>
      <c r="X12" s="23"/>
      <c r="Y12" s="44"/>
      <c r="Z12" s="43"/>
      <c r="AA12" s="23"/>
      <c r="AB12" s="23"/>
      <c r="AC12" s="23"/>
      <c r="AD12" s="38"/>
      <c r="AE12" s="23"/>
      <c r="AF12" s="39"/>
      <c r="AG12" s="26"/>
      <c r="AH12" s="123"/>
      <c r="AI12" s="17"/>
      <c r="AJ12" s="17"/>
      <c r="AK12" s="17"/>
      <c r="AM12" s="23"/>
      <c r="AN12" s="23"/>
      <c r="AO12" s="38"/>
      <c r="AP12" s="23"/>
      <c r="AQ12" s="23"/>
      <c r="AR12" s="38"/>
      <c r="AS12" s="2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3">
        <v>1995</v>
      </c>
      <c r="C13" s="38" t="s">
        <v>48</v>
      </c>
      <c r="D13" s="43" t="s">
        <v>36</v>
      </c>
      <c r="E13" s="23">
        <v>24</v>
      </c>
      <c r="F13" s="23">
        <v>2</v>
      </c>
      <c r="G13" s="23">
        <v>22</v>
      </c>
      <c r="H13" s="23">
        <v>22</v>
      </c>
      <c r="I13" s="23">
        <v>118</v>
      </c>
      <c r="J13" s="23"/>
      <c r="K13" s="26"/>
      <c r="L13" s="123"/>
      <c r="M13" s="17"/>
      <c r="N13" s="17"/>
      <c r="O13" s="17"/>
      <c r="Q13" s="3"/>
      <c r="R13" s="23"/>
      <c r="S13" s="38"/>
      <c r="T13" s="23"/>
      <c r="U13" s="23"/>
      <c r="V13" s="38"/>
      <c r="W13" s="26"/>
      <c r="X13" s="23"/>
      <c r="Y13" s="44"/>
      <c r="Z13" s="43"/>
      <c r="AA13" s="23"/>
      <c r="AB13" s="23"/>
      <c r="AC13" s="23"/>
      <c r="AD13" s="38"/>
      <c r="AE13" s="23"/>
      <c r="AF13" s="39"/>
      <c r="AG13" s="26"/>
      <c r="AH13" s="123"/>
      <c r="AI13" s="17"/>
      <c r="AJ13" s="17"/>
      <c r="AK13" s="17"/>
      <c r="AM13" s="3"/>
      <c r="AN13" s="23"/>
      <c r="AO13" s="38"/>
      <c r="AP13" s="23"/>
      <c r="AQ13" s="23"/>
      <c r="AR13" s="38"/>
      <c r="AS13" s="2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3"/>
      <c r="C14" s="10"/>
      <c r="D14" s="43"/>
      <c r="E14" s="23"/>
      <c r="F14" s="23"/>
      <c r="G14" s="23"/>
      <c r="H14" s="38"/>
      <c r="I14" s="23"/>
      <c r="J14" s="23"/>
      <c r="K14" s="26"/>
      <c r="L14" s="123"/>
      <c r="M14" s="17"/>
      <c r="N14" s="17"/>
      <c r="O14" s="17"/>
      <c r="Q14" s="3"/>
      <c r="R14" s="23"/>
      <c r="S14" s="38"/>
      <c r="T14" s="23"/>
      <c r="U14" s="23"/>
      <c r="V14" s="38"/>
      <c r="W14" s="26"/>
      <c r="X14" s="23"/>
      <c r="Y14" s="44"/>
      <c r="Z14" s="43"/>
      <c r="AA14" s="23"/>
      <c r="AB14" s="23"/>
      <c r="AC14" s="23"/>
      <c r="AD14" s="38"/>
      <c r="AE14" s="23"/>
      <c r="AF14" s="39"/>
      <c r="AG14" s="26"/>
      <c r="AH14" s="123"/>
      <c r="AI14" s="17"/>
      <c r="AJ14" s="17"/>
      <c r="AK14" s="17"/>
      <c r="AM14" s="3"/>
      <c r="AN14" s="23"/>
      <c r="AO14" s="38"/>
      <c r="AP14" s="23"/>
      <c r="AQ14" s="23"/>
      <c r="AR14" s="38"/>
      <c r="AS14" s="2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3"/>
      <c r="C15" s="44"/>
      <c r="D15" s="43"/>
      <c r="E15" s="23"/>
      <c r="F15" s="23"/>
      <c r="G15" s="23"/>
      <c r="H15" s="38"/>
      <c r="I15" s="23"/>
      <c r="J15" s="39"/>
      <c r="K15" s="26"/>
      <c r="L15" s="123"/>
      <c r="M15" s="17"/>
      <c r="N15" s="17"/>
      <c r="O15" s="17"/>
      <c r="Q15" s="3"/>
      <c r="R15" s="23"/>
      <c r="S15" s="38"/>
      <c r="T15" s="23"/>
      <c r="U15" s="23"/>
      <c r="V15" s="38"/>
      <c r="W15" s="26"/>
      <c r="X15" s="23">
        <v>2009</v>
      </c>
      <c r="Y15" s="23" t="s">
        <v>54</v>
      </c>
      <c r="Z15" s="43" t="s">
        <v>36</v>
      </c>
      <c r="AA15" s="23">
        <v>1</v>
      </c>
      <c r="AB15" s="23">
        <v>0</v>
      </c>
      <c r="AC15" s="23">
        <v>2</v>
      </c>
      <c r="AD15" s="23">
        <v>0</v>
      </c>
      <c r="AE15" s="23">
        <v>3</v>
      </c>
      <c r="AF15" s="37">
        <v>0.42849999999999999</v>
      </c>
      <c r="AG15" s="22">
        <v>7</v>
      </c>
      <c r="AH15" s="123"/>
      <c r="AI15" s="17"/>
      <c r="AJ15" s="17"/>
      <c r="AK15" s="17"/>
      <c r="AM15" s="3"/>
      <c r="AN15" s="23"/>
      <c r="AO15" s="38"/>
      <c r="AP15" s="23"/>
      <c r="AQ15" s="23"/>
      <c r="AR15" s="38"/>
      <c r="AS15" s="2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82" t="s">
        <v>103</v>
      </c>
      <c r="C16" s="86"/>
      <c r="D16" s="85"/>
      <c r="E16" s="84">
        <f>SUM(E4:E15)</f>
        <v>154</v>
      </c>
      <c r="F16" s="84">
        <f>SUM(F4:F15)</f>
        <v>23</v>
      </c>
      <c r="G16" s="84">
        <f>SUM(G4:G15)</f>
        <v>191</v>
      </c>
      <c r="H16" s="84">
        <f>SUM(H4:H15)</f>
        <v>144</v>
      </c>
      <c r="I16" s="84">
        <f>SUM(I4:I15)</f>
        <v>584</v>
      </c>
      <c r="J16" s="127"/>
      <c r="K16" s="98">
        <f>SUM(K4:K15)</f>
        <v>0</v>
      </c>
      <c r="L16" s="21"/>
      <c r="M16" s="19"/>
      <c r="N16" s="128"/>
      <c r="O16" s="129"/>
      <c r="P16" s="22"/>
      <c r="Q16" s="84">
        <f>SUM(Q4:Q15)</f>
        <v>0</v>
      </c>
      <c r="R16" s="84">
        <f>SUM(R4:R15)</f>
        <v>0</v>
      </c>
      <c r="S16" s="84">
        <f>SUM(S4:S15)</f>
        <v>0</v>
      </c>
      <c r="T16" s="84">
        <f>SUM(T4:T15)</f>
        <v>0</v>
      </c>
      <c r="U16" s="84">
        <f>SUM(U4:U15)</f>
        <v>0</v>
      </c>
      <c r="V16" s="42">
        <v>0</v>
      </c>
      <c r="W16" s="98">
        <f>SUM(W4:W15)</f>
        <v>0</v>
      </c>
      <c r="X16" s="15" t="s">
        <v>103</v>
      </c>
      <c r="Y16" s="16"/>
      <c r="Z16" s="14"/>
      <c r="AA16" s="84">
        <f>SUM(AA4:AA15)</f>
        <v>62</v>
      </c>
      <c r="AB16" s="84">
        <f>SUM(AB4:AB15)</f>
        <v>14</v>
      </c>
      <c r="AC16" s="84">
        <f>SUM(AC4:AC15)</f>
        <v>90</v>
      </c>
      <c r="AD16" s="84">
        <f>SUM(AD4:AD15)</f>
        <v>47</v>
      </c>
      <c r="AE16" s="84">
        <f>SUM(AE4:AE15)</f>
        <v>3</v>
      </c>
      <c r="AF16" s="127">
        <f>PRODUCT(AE16/AG16)</f>
        <v>0.42857142857142855</v>
      </c>
      <c r="AG16" s="98">
        <f>SUM(AG4:AG15)</f>
        <v>7</v>
      </c>
      <c r="AH16" s="21"/>
      <c r="AI16" s="19"/>
      <c r="AJ16" s="128"/>
      <c r="AK16" s="129"/>
      <c r="AL16" s="22"/>
      <c r="AM16" s="84">
        <f>SUM(AM4:AM15)</f>
        <v>0</v>
      </c>
      <c r="AN16" s="84">
        <f>SUM(AN4:AN15)</f>
        <v>0</v>
      </c>
      <c r="AO16" s="84">
        <f>SUM(AO4:AO15)</f>
        <v>0</v>
      </c>
      <c r="AP16" s="84">
        <f>SUM(AP4:AP15)</f>
        <v>0</v>
      </c>
      <c r="AQ16" s="84">
        <f>SUM(AQ4:AQ15)</f>
        <v>0</v>
      </c>
      <c r="AR16" s="42">
        <v>0</v>
      </c>
      <c r="AS16" s="122">
        <f>SUM(AS4:AS15)</f>
        <v>0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6"/>
      <c r="L17" s="22"/>
      <c r="M17" s="22"/>
      <c r="N17" s="22"/>
      <c r="O17" s="22"/>
      <c r="P17" s="46"/>
      <c r="Q17" s="46"/>
      <c r="R17" s="49"/>
      <c r="S17" s="46"/>
      <c r="T17" s="46"/>
      <c r="U17" s="22"/>
      <c r="V17" s="22"/>
      <c r="W17" s="26"/>
      <c r="X17" s="46"/>
      <c r="Y17" s="46"/>
      <c r="Z17" s="46"/>
      <c r="AA17" s="46"/>
      <c r="AB17" s="46"/>
      <c r="AC17" s="46"/>
      <c r="AD17" s="46"/>
      <c r="AE17" s="46"/>
      <c r="AF17" s="47"/>
      <c r="AG17" s="26"/>
      <c r="AH17" s="22"/>
      <c r="AI17" s="22"/>
      <c r="AJ17" s="22"/>
      <c r="AK17" s="22"/>
      <c r="AL17" s="46"/>
      <c r="AM17" s="46"/>
      <c r="AN17" s="49"/>
      <c r="AO17" s="46"/>
      <c r="AP17" s="46"/>
      <c r="AQ17" s="22"/>
      <c r="AR17" s="22"/>
      <c r="AS17" s="2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32" t="s">
        <v>102</v>
      </c>
      <c r="C18" s="133"/>
      <c r="D18" s="134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27</v>
      </c>
      <c r="M18" s="17" t="s">
        <v>28</v>
      </c>
      <c r="N18" s="17" t="s">
        <v>107</v>
      </c>
      <c r="O18" s="17" t="s">
        <v>108</v>
      </c>
      <c r="Q18" s="49"/>
      <c r="R18" s="49" t="s">
        <v>56</v>
      </c>
      <c r="S18" s="49"/>
      <c r="T18" s="46" t="s">
        <v>57</v>
      </c>
      <c r="U18" s="22"/>
      <c r="V18" s="26"/>
      <c r="W18" s="26"/>
      <c r="X18" s="131"/>
      <c r="Y18" s="131"/>
      <c r="Z18" s="131"/>
      <c r="AA18" s="131"/>
      <c r="AB18" s="131"/>
      <c r="AC18" s="46"/>
      <c r="AD18" s="46"/>
      <c r="AE18" s="46"/>
      <c r="AF18" s="46"/>
      <c r="AG18" s="46"/>
      <c r="AH18" s="46"/>
      <c r="AI18" s="46"/>
      <c r="AJ18" s="46"/>
      <c r="AK18" s="46"/>
      <c r="AM18" s="26"/>
      <c r="AN18" s="131"/>
      <c r="AO18" s="131"/>
      <c r="AP18" s="131"/>
      <c r="AQ18" s="131"/>
      <c r="AR18" s="131"/>
      <c r="AS18" s="131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1" t="s">
        <v>12</v>
      </c>
      <c r="C19" s="11"/>
      <c r="D19" s="53"/>
      <c r="E19" s="135">
        <v>136</v>
      </c>
      <c r="F19" s="135">
        <v>7</v>
      </c>
      <c r="G19" s="135">
        <v>96</v>
      </c>
      <c r="H19" s="135">
        <v>65</v>
      </c>
      <c r="I19" s="135">
        <v>407</v>
      </c>
      <c r="J19" s="145">
        <v>0.47699999999999998</v>
      </c>
      <c r="K19" s="46">
        <f>PRODUCT(I19/J19)</f>
        <v>853.24947589098531</v>
      </c>
      <c r="L19" s="136">
        <f t="shared" ref="L19:L21" si="0">PRODUCT((F19+G19)/E19)</f>
        <v>0.75735294117647056</v>
      </c>
      <c r="M19" s="136">
        <f t="shared" ref="M19:M21" si="1">PRODUCT(H19/E19)</f>
        <v>0.47794117647058826</v>
      </c>
      <c r="N19" s="136">
        <f t="shared" ref="N19:N21" si="2">PRODUCT((F19+G19+H19)/E19)</f>
        <v>1.2352941176470589</v>
      </c>
      <c r="O19" s="136">
        <f t="shared" ref="O19:O21" si="3">PRODUCT(I19/E19)</f>
        <v>2.9926470588235294</v>
      </c>
      <c r="Q19" s="49"/>
      <c r="R19" s="49"/>
      <c r="S19" s="49"/>
      <c r="T19" s="46"/>
      <c r="U19" s="46"/>
      <c r="V19" s="46"/>
      <c r="W19" s="46"/>
      <c r="X19" s="49"/>
      <c r="Y19" s="49"/>
      <c r="Z19" s="49"/>
      <c r="AA19" s="49"/>
      <c r="AB19" s="49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24" t="s">
        <v>62</v>
      </c>
      <c r="C20" s="125"/>
      <c r="D20" s="126"/>
      <c r="E20" s="135">
        <f>PRODUCT(E16+Q16)</f>
        <v>154</v>
      </c>
      <c r="F20" s="135">
        <f>PRODUCT(F16+R16)</f>
        <v>23</v>
      </c>
      <c r="G20" s="135">
        <f>PRODUCT(G16+S16)</f>
        <v>191</v>
      </c>
      <c r="H20" s="135">
        <f>PRODUCT(H16+T16)</f>
        <v>144</v>
      </c>
      <c r="I20" s="135">
        <f>PRODUCT(I16+U16)</f>
        <v>584</v>
      </c>
      <c r="J20" s="145"/>
      <c r="K20" s="46">
        <f>PRODUCT(K16+W16)</f>
        <v>0</v>
      </c>
      <c r="L20" s="136">
        <f t="shared" si="0"/>
        <v>1.3896103896103895</v>
      </c>
      <c r="M20" s="136">
        <f t="shared" si="1"/>
        <v>0.93506493506493504</v>
      </c>
      <c r="N20" s="136">
        <f t="shared" si="2"/>
        <v>2.3246753246753249</v>
      </c>
      <c r="O20" s="136">
        <f>PRODUCT(I20/(E20-42))</f>
        <v>5.2142857142857144</v>
      </c>
      <c r="Q20" s="49"/>
      <c r="R20" s="49"/>
      <c r="S20" s="49"/>
      <c r="T20" s="49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30" t="s">
        <v>101</v>
      </c>
      <c r="C21" s="130"/>
      <c r="D21" s="41"/>
      <c r="E21" s="135">
        <f>PRODUCT(AA16+AM16)</f>
        <v>62</v>
      </c>
      <c r="F21" s="135">
        <f>PRODUCT(AB16+AN16)</f>
        <v>14</v>
      </c>
      <c r="G21" s="135">
        <f>PRODUCT(AC16+AO16)</f>
        <v>90</v>
      </c>
      <c r="H21" s="135">
        <f>PRODUCT(AD16+AP16)</f>
        <v>47</v>
      </c>
      <c r="I21" s="135">
        <f>PRODUCT(AE16+AQ16)</f>
        <v>3</v>
      </c>
      <c r="J21" s="145"/>
      <c r="K21" s="22">
        <f>PRODUCT(AG16+AS16)</f>
        <v>7</v>
      </c>
      <c r="L21" s="136">
        <f t="shared" si="0"/>
        <v>1.6774193548387097</v>
      </c>
      <c r="M21" s="136">
        <f t="shared" si="1"/>
        <v>0.75806451612903225</v>
      </c>
      <c r="N21" s="136">
        <f t="shared" si="2"/>
        <v>2.435483870967742</v>
      </c>
      <c r="O21" s="136">
        <f t="shared" si="3"/>
        <v>4.8387096774193547E-2</v>
      </c>
      <c r="Q21" s="49"/>
      <c r="R21" s="49"/>
      <c r="S21" s="46"/>
      <c r="T21" s="49"/>
      <c r="U21" s="22"/>
      <c r="V21" s="2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22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37" t="s">
        <v>103</v>
      </c>
      <c r="C22" s="138"/>
      <c r="D22" s="139"/>
      <c r="E22" s="135">
        <f>SUM(E19:E21)</f>
        <v>352</v>
      </c>
      <c r="F22" s="135">
        <f t="shared" ref="F22:I22" si="4">SUM(F19:F21)</f>
        <v>44</v>
      </c>
      <c r="G22" s="135">
        <f t="shared" si="4"/>
        <v>377</v>
      </c>
      <c r="H22" s="135">
        <f t="shared" si="4"/>
        <v>256</v>
      </c>
      <c r="I22" s="135">
        <f t="shared" si="4"/>
        <v>994</v>
      </c>
      <c r="J22" s="145">
        <v>0.47699999999999998</v>
      </c>
      <c r="K22" s="46">
        <f>SUM(K19:K21)</f>
        <v>860.24947589098531</v>
      </c>
      <c r="L22" s="136">
        <f>PRODUCT((F22+G22)/E22)</f>
        <v>1.1960227272727273</v>
      </c>
      <c r="M22" s="136">
        <f>PRODUCT(H22/E22)</f>
        <v>0.72727272727272729</v>
      </c>
      <c r="N22" s="136">
        <f>PRODUCT((F22+G22+H22)/E22)</f>
        <v>1.9232954545454546</v>
      </c>
      <c r="O22" s="136">
        <f>PRODUCT(I22/(E22-42))</f>
        <v>3.2064516129032259</v>
      </c>
      <c r="Q22" s="22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2"/>
      <c r="F23" s="22"/>
      <c r="G23" s="22"/>
      <c r="H23" s="22"/>
      <c r="I23" s="22"/>
      <c r="J23" s="46"/>
      <c r="K23" s="46"/>
      <c r="L23" s="22"/>
      <c r="M23" s="22"/>
      <c r="N23" s="22"/>
      <c r="O23" s="22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C61" s="46"/>
      <c r="AD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C62" s="46"/>
      <c r="AD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C63" s="46"/>
      <c r="AD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C64" s="46"/>
      <c r="AD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C65" s="46"/>
      <c r="AD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C66" s="46"/>
      <c r="AD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C67" s="46"/>
      <c r="AD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C68" s="46"/>
      <c r="AD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C69" s="46"/>
      <c r="AD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C70" s="46"/>
      <c r="AD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C71" s="46"/>
      <c r="AD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C72" s="46"/>
      <c r="AD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C73" s="46"/>
      <c r="AD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C74" s="46"/>
      <c r="AD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C75" s="46"/>
      <c r="AD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C76" s="46"/>
      <c r="AD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C77" s="46"/>
      <c r="AD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C78" s="46"/>
      <c r="AD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C79" s="46"/>
      <c r="AD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C80" s="46"/>
      <c r="AD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C81" s="46"/>
      <c r="AD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C82" s="46"/>
      <c r="AD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C83" s="46"/>
      <c r="AD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C84" s="46"/>
      <c r="AD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C85" s="46"/>
      <c r="AD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C86" s="46"/>
      <c r="AD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C87" s="46"/>
      <c r="AD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C88" s="46"/>
      <c r="AD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C89" s="46"/>
      <c r="AD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C90" s="46"/>
      <c r="AD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C91" s="46"/>
      <c r="AD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C92" s="46"/>
      <c r="AD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C93" s="46"/>
      <c r="AD93" s="46"/>
      <c r="AH93" s="46"/>
      <c r="AI93" s="46"/>
      <c r="AJ93" s="46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C94" s="46"/>
      <c r="AD94" s="46"/>
      <c r="AH94" s="46"/>
      <c r="AI94" s="46"/>
      <c r="AJ94" s="46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46"/>
      <c r="S95" s="46"/>
      <c r="T95" s="46"/>
      <c r="U95" s="46"/>
      <c r="V95" s="46"/>
      <c r="W95" s="46"/>
      <c r="X95" s="46"/>
      <c r="Y95" s="46"/>
      <c r="Z95" s="46"/>
      <c r="AC95" s="46"/>
      <c r="AD95" s="46"/>
      <c r="AH95" s="46"/>
      <c r="AI95" s="46"/>
      <c r="AJ95" s="46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46"/>
      <c r="S96" s="46"/>
      <c r="T96" s="46"/>
      <c r="U96" s="46"/>
      <c r="V96" s="46"/>
      <c r="W96" s="46"/>
      <c r="X96" s="46"/>
      <c r="Y96" s="46"/>
      <c r="Z96" s="46"/>
      <c r="AC96" s="46"/>
      <c r="AD96" s="46"/>
      <c r="AH96" s="46"/>
      <c r="AI96" s="46"/>
      <c r="AJ96" s="46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46"/>
      <c r="S97" s="46"/>
      <c r="T97" s="46"/>
      <c r="U97" s="46"/>
      <c r="V97" s="46"/>
      <c r="W97" s="46"/>
      <c r="X97" s="46"/>
      <c r="Y97" s="46"/>
      <c r="Z97" s="46"/>
      <c r="AC97" s="46"/>
      <c r="AD97" s="46"/>
      <c r="AH97" s="46"/>
      <c r="AI97" s="46"/>
      <c r="AJ97" s="46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46"/>
      <c r="S98" s="46"/>
      <c r="T98" s="46"/>
      <c r="U98" s="46"/>
      <c r="V98" s="46"/>
      <c r="W98" s="46"/>
      <c r="X98" s="46"/>
      <c r="Y98" s="46"/>
      <c r="Z98" s="46"/>
      <c r="AC98" s="46"/>
      <c r="AD98" s="46"/>
      <c r="AH98" s="46"/>
      <c r="AI98" s="46"/>
      <c r="AJ98" s="46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46"/>
      <c r="S99" s="46"/>
      <c r="T99" s="46"/>
      <c r="U99" s="46"/>
      <c r="V99" s="46"/>
      <c r="W99" s="46"/>
      <c r="X99" s="46"/>
      <c r="Y99" s="46"/>
      <c r="Z99" s="46"/>
      <c r="AC99" s="46"/>
      <c r="AD99" s="46"/>
      <c r="AH99" s="46"/>
      <c r="AI99" s="46"/>
      <c r="AJ99" s="46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46"/>
      <c r="S100" s="46"/>
      <c r="T100" s="46"/>
      <c r="U100" s="46"/>
      <c r="V100" s="46"/>
      <c r="W100" s="46"/>
      <c r="X100" s="46"/>
      <c r="Y100" s="46"/>
      <c r="Z100" s="46"/>
      <c r="AC100" s="46"/>
      <c r="AD100" s="46"/>
      <c r="AH100" s="46"/>
      <c r="AI100" s="46"/>
      <c r="AJ100" s="46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46"/>
      <c r="S101" s="46"/>
      <c r="T101" s="46"/>
      <c r="U101" s="46"/>
      <c r="V101" s="46"/>
      <c r="W101" s="46"/>
      <c r="X101" s="46"/>
      <c r="Y101" s="46"/>
      <c r="Z101" s="46"/>
      <c r="AC101" s="46"/>
      <c r="AD101" s="46"/>
      <c r="AH101" s="46"/>
      <c r="AI101" s="46"/>
      <c r="AJ101" s="46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46"/>
      <c r="S102" s="46"/>
      <c r="T102" s="46"/>
      <c r="U102" s="46"/>
      <c r="V102" s="46"/>
      <c r="W102" s="46"/>
      <c r="X102" s="46"/>
      <c r="Y102" s="46"/>
      <c r="Z102" s="46"/>
      <c r="AC102" s="46"/>
      <c r="AD102" s="46"/>
      <c r="AH102" s="46"/>
      <c r="AI102" s="46"/>
      <c r="AJ102" s="46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46"/>
      <c r="S103" s="46"/>
      <c r="T103" s="46"/>
      <c r="U103" s="46"/>
      <c r="V103" s="46"/>
      <c r="W103" s="46"/>
      <c r="X103" s="46"/>
      <c r="Y103" s="46"/>
      <c r="Z103" s="46"/>
      <c r="AC103" s="46"/>
      <c r="AD103" s="46"/>
      <c r="AH103" s="46"/>
      <c r="AI103" s="46"/>
      <c r="AJ103" s="46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46"/>
      <c r="S104" s="46"/>
      <c r="T104" s="46"/>
      <c r="U104" s="46"/>
      <c r="V104" s="46"/>
      <c r="W104" s="46"/>
      <c r="X104" s="46"/>
      <c r="Y104" s="46"/>
      <c r="Z104" s="46"/>
      <c r="AC104" s="46"/>
      <c r="AD104" s="46"/>
      <c r="AH104" s="46"/>
      <c r="AI104" s="46"/>
      <c r="AJ104" s="46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46"/>
      <c r="S105" s="46"/>
      <c r="T105" s="46"/>
      <c r="U105" s="46"/>
      <c r="V105" s="46"/>
      <c r="W105" s="46"/>
      <c r="X105" s="46"/>
      <c r="Y105" s="46"/>
      <c r="Z105" s="46"/>
      <c r="AC105" s="46"/>
      <c r="AD105" s="46"/>
      <c r="AH105" s="46"/>
      <c r="AI105" s="46"/>
      <c r="AJ105" s="46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46"/>
      <c r="S106" s="46"/>
      <c r="T106" s="46"/>
      <c r="U106" s="46"/>
      <c r="V106" s="46"/>
      <c r="W106" s="46"/>
      <c r="X106" s="46"/>
      <c r="Y106" s="46"/>
      <c r="Z106" s="46"/>
      <c r="AC106" s="46"/>
      <c r="AD106" s="46"/>
      <c r="AH106" s="46"/>
      <c r="AI106" s="46"/>
      <c r="AJ106" s="46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46"/>
      <c r="S107" s="46"/>
      <c r="T107" s="46"/>
      <c r="U107" s="46"/>
      <c r="V107" s="46"/>
      <c r="W107" s="46"/>
      <c r="X107" s="46"/>
      <c r="Y107" s="46"/>
      <c r="Z107" s="46"/>
      <c r="AC107" s="46"/>
      <c r="AD107" s="46"/>
      <c r="AH107" s="46"/>
      <c r="AI107" s="46"/>
      <c r="AJ107" s="46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46"/>
      <c r="S108" s="46"/>
      <c r="T108" s="46"/>
      <c r="U108" s="46"/>
      <c r="V108" s="46"/>
      <c r="W108" s="46"/>
      <c r="X108" s="46"/>
      <c r="Y108" s="46"/>
      <c r="Z108" s="46"/>
      <c r="AC108" s="46"/>
      <c r="AD108" s="46"/>
      <c r="AH108" s="46"/>
      <c r="AI108" s="46"/>
      <c r="AJ108" s="46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46"/>
      <c r="S109" s="46"/>
      <c r="T109" s="46"/>
      <c r="U109" s="46"/>
      <c r="V109" s="46"/>
      <c r="W109" s="46"/>
      <c r="X109" s="46"/>
      <c r="Y109" s="46"/>
      <c r="Z109" s="46"/>
      <c r="AC109" s="46"/>
      <c r="AD109" s="46"/>
      <c r="AH109" s="46"/>
      <c r="AI109" s="46"/>
      <c r="AJ109" s="46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46"/>
      <c r="S110" s="46"/>
      <c r="T110" s="46"/>
      <c r="U110" s="46"/>
      <c r="V110" s="46"/>
      <c r="W110" s="46"/>
      <c r="X110" s="46"/>
      <c r="Y110" s="46"/>
      <c r="Z110" s="46"/>
      <c r="AC110" s="46"/>
      <c r="AD110" s="46"/>
      <c r="AH110" s="46"/>
      <c r="AI110" s="46"/>
      <c r="AJ110" s="46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46"/>
      <c r="S111" s="46"/>
      <c r="T111" s="46"/>
      <c r="U111" s="46"/>
      <c r="V111" s="46"/>
      <c r="W111" s="46"/>
      <c r="X111" s="46"/>
      <c r="Y111" s="46"/>
      <c r="Z111" s="46"/>
      <c r="AC111" s="46"/>
      <c r="AD111" s="46"/>
      <c r="AH111" s="46"/>
      <c r="AI111" s="46"/>
      <c r="AJ111" s="46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46"/>
      <c r="S112" s="46"/>
      <c r="T112" s="46"/>
      <c r="U112" s="46"/>
      <c r="V112" s="46"/>
      <c r="W112" s="46"/>
      <c r="X112" s="46"/>
      <c r="Y112" s="46"/>
      <c r="Z112" s="46"/>
      <c r="AC112" s="46"/>
      <c r="AD112" s="46"/>
      <c r="AH112" s="46"/>
      <c r="AI112" s="46"/>
      <c r="AJ112" s="46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46"/>
      <c r="S113" s="46"/>
      <c r="T113" s="46"/>
      <c r="U113" s="46"/>
      <c r="V113" s="46"/>
      <c r="W113" s="46"/>
      <c r="X113" s="46"/>
      <c r="Y113" s="46"/>
      <c r="Z113" s="46"/>
      <c r="AC113" s="46"/>
      <c r="AD113" s="46"/>
      <c r="AH113" s="46"/>
      <c r="AI113" s="46"/>
      <c r="AJ113" s="46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46"/>
      <c r="S114" s="46"/>
      <c r="T114" s="46"/>
      <c r="U114" s="46"/>
      <c r="V114" s="46"/>
      <c r="W114" s="46"/>
      <c r="X114" s="46"/>
      <c r="Y114" s="46"/>
      <c r="Z114" s="46"/>
      <c r="AC114" s="46"/>
      <c r="AD114" s="46"/>
      <c r="AH114" s="46"/>
      <c r="AI114" s="46"/>
      <c r="AJ114" s="46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46"/>
      <c r="S115" s="46"/>
      <c r="T115" s="46"/>
      <c r="U115" s="46"/>
      <c r="V115" s="46"/>
      <c r="W115" s="46"/>
      <c r="X115" s="46"/>
      <c r="Y115" s="46"/>
      <c r="Z115" s="46"/>
      <c r="AC115" s="46"/>
      <c r="AD115" s="46"/>
      <c r="AH115" s="46"/>
      <c r="AI115" s="46"/>
      <c r="AJ115" s="46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46"/>
      <c r="S116" s="46"/>
      <c r="T116" s="46"/>
      <c r="U116" s="46"/>
      <c r="V116" s="46"/>
      <c r="W116" s="46"/>
      <c r="X116" s="46"/>
      <c r="Y116" s="46"/>
      <c r="Z116" s="46"/>
      <c r="AC116" s="46"/>
      <c r="AD116" s="46"/>
      <c r="AH116" s="46"/>
      <c r="AI116" s="46"/>
      <c r="AJ116" s="46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46"/>
      <c r="S117" s="46"/>
      <c r="T117" s="46"/>
      <c r="U117" s="46"/>
      <c r="V117" s="46"/>
      <c r="W117" s="46"/>
      <c r="X117" s="46"/>
      <c r="Y117" s="46"/>
      <c r="Z117" s="46"/>
      <c r="AC117" s="46"/>
      <c r="AD117" s="46"/>
      <c r="AH117" s="46"/>
      <c r="AI117" s="46"/>
      <c r="AJ117" s="46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46"/>
      <c r="S118" s="46"/>
      <c r="T118" s="46"/>
      <c r="U118" s="46"/>
      <c r="V118" s="46"/>
      <c r="W118" s="46"/>
      <c r="X118" s="46"/>
      <c r="Y118" s="46"/>
      <c r="Z118" s="46"/>
      <c r="AC118" s="46"/>
      <c r="AD118" s="46"/>
      <c r="AH118" s="46"/>
      <c r="AI118" s="46"/>
      <c r="AJ118" s="46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46"/>
      <c r="S119" s="46"/>
      <c r="T119" s="46"/>
      <c r="U119" s="46"/>
      <c r="V119" s="46"/>
      <c r="W119" s="46"/>
      <c r="X119" s="46"/>
      <c r="Y119" s="46"/>
      <c r="Z119" s="46"/>
      <c r="AC119" s="46"/>
      <c r="AD119" s="46"/>
      <c r="AH119" s="46"/>
      <c r="AI119" s="46"/>
      <c r="AJ119" s="46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46"/>
      <c r="S120" s="46"/>
      <c r="T120" s="46"/>
      <c r="U120" s="46"/>
      <c r="V120" s="46"/>
      <c r="W120" s="46"/>
      <c r="X120" s="46"/>
      <c r="Y120" s="46"/>
      <c r="Z120" s="46"/>
      <c r="AC120" s="46"/>
      <c r="AD120" s="46"/>
      <c r="AH120" s="46"/>
      <c r="AI120" s="46"/>
      <c r="AJ120" s="46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46"/>
      <c r="S121" s="46"/>
      <c r="T121" s="46"/>
      <c r="U121" s="46"/>
      <c r="V121" s="46"/>
      <c r="W121" s="46"/>
      <c r="X121" s="46"/>
      <c r="Y121" s="46"/>
      <c r="Z121" s="46"/>
      <c r="AC121" s="46"/>
      <c r="AD121" s="46"/>
      <c r="AH121" s="46"/>
      <c r="AI121" s="46"/>
      <c r="AJ121" s="46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46"/>
      <c r="S122" s="46"/>
      <c r="T122" s="46"/>
      <c r="U122" s="46"/>
      <c r="V122" s="46"/>
      <c r="W122" s="46"/>
      <c r="X122" s="46"/>
      <c r="Y122" s="46"/>
      <c r="Z122" s="46"/>
      <c r="AC122" s="46"/>
      <c r="AD122" s="46"/>
      <c r="AH122" s="46"/>
      <c r="AI122" s="46"/>
      <c r="AJ122" s="46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46"/>
      <c r="S123" s="46"/>
      <c r="T123" s="46"/>
      <c r="U123" s="46"/>
      <c r="V123" s="46"/>
      <c r="W123" s="46"/>
      <c r="X123" s="46"/>
      <c r="Y123" s="46"/>
      <c r="Z123" s="46"/>
      <c r="AC123" s="46"/>
      <c r="AD123" s="46"/>
      <c r="AH123" s="46"/>
      <c r="AI123" s="46"/>
      <c r="AJ123" s="46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46"/>
      <c r="S124" s="46"/>
      <c r="T124" s="46"/>
      <c r="U124" s="46"/>
      <c r="V124" s="46"/>
      <c r="W124" s="46"/>
      <c r="X124" s="46"/>
      <c r="Y124" s="46"/>
      <c r="Z124" s="46"/>
      <c r="AC124" s="46"/>
      <c r="AD124" s="46"/>
      <c r="AH124" s="46"/>
      <c r="AI124" s="46"/>
      <c r="AJ124" s="46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46"/>
      <c r="S125" s="46"/>
      <c r="T125" s="46"/>
      <c r="U125" s="46"/>
      <c r="V125" s="46"/>
      <c r="W125" s="46"/>
      <c r="X125" s="46"/>
      <c r="Y125" s="46"/>
      <c r="Z125" s="46"/>
      <c r="AC125" s="46"/>
      <c r="AD125" s="46"/>
      <c r="AH125" s="46"/>
      <c r="AI125" s="46"/>
      <c r="AJ125" s="46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46"/>
      <c r="S126" s="46"/>
      <c r="T126" s="46"/>
      <c r="U126" s="46"/>
      <c r="V126" s="46"/>
      <c r="W126" s="46"/>
      <c r="X126" s="46"/>
      <c r="Y126" s="46"/>
      <c r="Z126" s="46"/>
      <c r="AC126" s="46"/>
      <c r="AD126" s="46"/>
      <c r="AH126" s="46"/>
      <c r="AI126" s="46"/>
      <c r="AJ126" s="46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46"/>
      <c r="S127" s="46"/>
      <c r="T127" s="46"/>
      <c r="U127" s="46"/>
      <c r="V127" s="46"/>
      <c r="W127" s="46"/>
      <c r="X127" s="46"/>
      <c r="Y127" s="46"/>
      <c r="Z127" s="46"/>
      <c r="AC127" s="46"/>
      <c r="AD127" s="46"/>
      <c r="AH127" s="46"/>
      <c r="AI127" s="46"/>
      <c r="AJ127" s="46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46"/>
      <c r="S128" s="46"/>
      <c r="T128" s="46"/>
      <c r="U128" s="46"/>
      <c r="V128" s="46"/>
      <c r="W128" s="46"/>
      <c r="X128" s="46"/>
      <c r="Y128" s="46"/>
      <c r="Z128" s="46"/>
      <c r="AC128" s="46"/>
      <c r="AD128" s="46"/>
      <c r="AH128" s="46"/>
      <c r="AI128" s="46"/>
      <c r="AJ128" s="46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46"/>
      <c r="S129" s="46"/>
      <c r="T129" s="46"/>
      <c r="U129" s="46"/>
      <c r="V129" s="46"/>
      <c r="W129" s="46"/>
      <c r="X129" s="46"/>
      <c r="Y129" s="46"/>
      <c r="Z129" s="46"/>
      <c r="AC129" s="46"/>
      <c r="AD129" s="46"/>
      <c r="AH129" s="46"/>
      <c r="AI129" s="46"/>
      <c r="AJ129" s="46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46"/>
      <c r="S130" s="46"/>
      <c r="T130" s="46"/>
      <c r="U130" s="46"/>
      <c r="V130" s="46"/>
      <c r="W130" s="46"/>
      <c r="X130" s="46"/>
      <c r="Y130" s="46"/>
      <c r="Z130" s="46"/>
      <c r="AC130" s="46"/>
      <c r="AD130" s="46"/>
      <c r="AH130" s="46"/>
      <c r="AI130" s="46"/>
      <c r="AJ130" s="46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46"/>
      <c r="S131" s="46"/>
      <c r="T131" s="46"/>
      <c r="U131" s="46"/>
      <c r="V131" s="46"/>
      <c r="W131" s="46"/>
      <c r="X131" s="46"/>
      <c r="Y131" s="46"/>
      <c r="Z131" s="46"/>
      <c r="AC131" s="46"/>
      <c r="AD131" s="46"/>
      <c r="AH131" s="46"/>
      <c r="AI131" s="46"/>
      <c r="AJ131" s="46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46"/>
      <c r="S132" s="46"/>
      <c r="T132" s="46"/>
      <c r="U132" s="46"/>
      <c r="V132" s="46"/>
      <c r="W132" s="46"/>
      <c r="X132" s="46"/>
      <c r="Y132" s="46"/>
      <c r="Z132" s="46"/>
      <c r="AC132" s="46"/>
      <c r="AD132" s="46"/>
      <c r="AH132" s="46"/>
      <c r="AI132" s="46"/>
      <c r="AJ132" s="46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46"/>
      <c r="S133" s="46"/>
      <c r="T133" s="46"/>
      <c r="U133" s="46"/>
      <c r="V133" s="46"/>
      <c r="W133" s="46"/>
      <c r="X133" s="46"/>
      <c r="Y133" s="46"/>
      <c r="Z133" s="46"/>
      <c r="AC133" s="46"/>
      <c r="AD133" s="46"/>
      <c r="AH133" s="46"/>
      <c r="AI133" s="46"/>
      <c r="AJ133" s="46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46"/>
      <c r="S134" s="46"/>
      <c r="T134" s="46"/>
      <c r="U134" s="46"/>
      <c r="V134" s="46"/>
      <c r="W134" s="46"/>
      <c r="X134" s="46"/>
      <c r="Y134" s="46"/>
      <c r="Z134" s="46"/>
      <c r="AC134" s="46"/>
      <c r="AD134" s="46"/>
      <c r="AH134" s="46"/>
      <c r="AI134" s="46"/>
      <c r="AJ134" s="46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46"/>
      <c r="S135" s="46"/>
      <c r="T135" s="46"/>
      <c r="U135" s="46"/>
      <c r="V135" s="46"/>
      <c r="W135" s="46"/>
      <c r="X135" s="46"/>
      <c r="Y135" s="46"/>
      <c r="Z135" s="46"/>
      <c r="AC135" s="46"/>
      <c r="AD135" s="46"/>
      <c r="AH135" s="46"/>
      <c r="AI135" s="46"/>
      <c r="AJ135" s="46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46"/>
      <c r="S136" s="46"/>
      <c r="T136" s="46"/>
      <c r="U136" s="46"/>
      <c r="V136" s="46"/>
      <c r="W136" s="46"/>
      <c r="X136" s="46"/>
      <c r="Y136" s="46"/>
      <c r="Z136" s="46"/>
      <c r="AC136" s="46"/>
      <c r="AD136" s="46"/>
      <c r="AH136" s="46"/>
      <c r="AI136" s="46"/>
      <c r="AJ136" s="46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46"/>
      <c r="S137" s="46"/>
      <c r="T137" s="46"/>
      <c r="U137" s="46"/>
      <c r="V137" s="46"/>
      <c r="W137" s="46"/>
      <c r="X137" s="46"/>
      <c r="Y137" s="46"/>
      <c r="Z137" s="46"/>
      <c r="AC137" s="46"/>
      <c r="AD137" s="46"/>
      <c r="AH137" s="46"/>
      <c r="AI137" s="46"/>
      <c r="AJ137" s="46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46"/>
      <c r="S138" s="46"/>
      <c r="T138" s="46"/>
      <c r="U138" s="46"/>
      <c r="V138" s="46"/>
      <c r="W138" s="46"/>
      <c r="X138" s="46"/>
      <c r="Y138" s="46"/>
      <c r="Z138" s="46"/>
      <c r="AC138" s="46"/>
      <c r="AD138" s="46"/>
      <c r="AH138" s="46"/>
      <c r="AI138" s="46"/>
      <c r="AJ138" s="46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46"/>
      <c r="S139" s="46"/>
      <c r="T139" s="46"/>
      <c r="U139" s="46"/>
      <c r="V139" s="46"/>
      <c r="W139" s="46"/>
      <c r="X139" s="46"/>
      <c r="Y139" s="46"/>
      <c r="Z139" s="46"/>
      <c r="AC139" s="46"/>
      <c r="AD139" s="46"/>
      <c r="AH139" s="46"/>
      <c r="AI139" s="46"/>
      <c r="AJ139" s="46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46"/>
      <c r="S140" s="46"/>
      <c r="T140" s="46"/>
      <c r="U140" s="46"/>
      <c r="V140" s="46"/>
      <c r="W140" s="46"/>
      <c r="X140" s="46"/>
      <c r="Y140" s="46"/>
      <c r="Z140" s="46"/>
      <c r="AC140" s="46"/>
      <c r="AD140" s="46"/>
      <c r="AH140" s="46"/>
      <c r="AI140" s="46"/>
      <c r="AJ140" s="46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46"/>
      <c r="S141" s="46"/>
      <c r="T141" s="46"/>
      <c r="U141" s="46"/>
      <c r="V141" s="46"/>
      <c r="W141" s="46"/>
      <c r="X141" s="46"/>
      <c r="Y141" s="46"/>
      <c r="Z141" s="46"/>
      <c r="AC141" s="46"/>
      <c r="AD141" s="46"/>
      <c r="AH141" s="46"/>
      <c r="AI141" s="46"/>
      <c r="AJ141" s="46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46"/>
      <c r="S142" s="46"/>
      <c r="T142" s="46"/>
      <c r="U142" s="46"/>
      <c r="V142" s="46"/>
      <c r="W142" s="46"/>
      <c r="X142" s="46"/>
      <c r="Y142" s="46"/>
      <c r="Z142" s="46"/>
      <c r="AC142" s="46"/>
      <c r="AD142" s="46"/>
      <c r="AH142" s="46"/>
      <c r="AI142" s="46"/>
      <c r="AJ142" s="46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46"/>
      <c r="S143" s="46"/>
      <c r="T143" s="46"/>
      <c r="U143" s="46"/>
      <c r="V143" s="46"/>
      <c r="W143" s="46"/>
      <c r="X143" s="46"/>
      <c r="Y143" s="46"/>
      <c r="Z143" s="46"/>
      <c r="AC143" s="46"/>
      <c r="AD143" s="46"/>
      <c r="AH143" s="46"/>
      <c r="AI143" s="46"/>
      <c r="AJ143" s="46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46"/>
      <c r="S144" s="46"/>
      <c r="T144" s="46"/>
      <c r="U144" s="46"/>
      <c r="V144" s="46"/>
      <c r="W144" s="46"/>
      <c r="X144" s="46"/>
      <c r="Y144" s="46"/>
      <c r="Z144" s="46"/>
      <c r="AC144" s="46"/>
      <c r="AD144" s="46"/>
      <c r="AH144" s="46"/>
      <c r="AI144" s="46"/>
      <c r="AJ144" s="46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46"/>
      <c r="S145" s="46"/>
      <c r="T145" s="46"/>
      <c r="U145" s="46"/>
      <c r="V145" s="46"/>
      <c r="W145" s="46"/>
      <c r="X145" s="46"/>
      <c r="Y145" s="46"/>
      <c r="Z145" s="46"/>
      <c r="AC145" s="46"/>
      <c r="AD145" s="46"/>
      <c r="AH145" s="46"/>
      <c r="AI145" s="46"/>
      <c r="AJ145" s="46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46"/>
      <c r="S146" s="46"/>
      <c r="T146" s="46"/>
      <c r="U146" s="46"/>
      <c r="V146" s="46"/>
      <c r="W146" s="46"/>
      <c r="X146" s="46"/>
      <c r="Y146" s="46"/>
      <c r="Z146" s="46"/>
      <c r="AC146" s="46"/>
      <c r="AD146" s="46"/>
      <c r="AH146" s="46"/>
      <c r="AI146" s="46"/>
      <c r="AJ146" s="46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46"/>
      <c r="S147" s="46"/>
      <c r="T147" s="46"/>
      <c r="U147" s="46"/>
      <c r="V147" s="46"/>
      <c r="W147" s="46"/>
      <c r="X147" s="46"/>
      <c r="Y147" s="46"/>
      <c r="Z147" s="46"/>
      <c r="AC147" s="46"/>
      <c r="AD147" s="46"/>
      <c r="AH147" s="46"/>
      <c r="AI147" s="46"/>
      <c r="AJ147" s="46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46"/>
      <c r="S148" s="46"/>
      <c r="T148" s="46"/>
      <c r="U148" s="46"/>
      <c r="V148" s="46"/>
      <c r="W148" s="46"/>
      <c r="X148" s="46"/>
      <c r="Y148" s="46"/>
      <c r="Z148" s="46"/>
      <c r="AC148" s="46"/>
      <c r="AD148" s="46"/>
      <c r="AH148" s="46"/>
      <c r="AI148" s="46"/>
      <c r="AJ148" s="46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46"/>
      <c r="S149" s="46"/>
      <c r="T149" s="46"/>
      <c r="U149" s="46"/>
      <c r="V149" s="46"/>
      <c r="W149" s="46"/>
      <c r="X149" s="46"/>
      <c r="Y149" s="46"/>
      <c r="Z149" s="46"/>
      <c r="AC149" s="46"/>
      <c r="AD149" s="46"/>
      <c r="AH149" s="46"/>
      <c r="AI149" s="46"/>
      <c r="AJ149" s="46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46"/>
      <c r="S150" s="46"/>
      <c r="T150" s="46"/>
      <c r="U150" s="46"/>
      <c r="V150" s="46"/>
      <c r="W150" s="46"/>
      <c r="X150" s="46"/>
      <c r="Y150" s="46"/>
      <c r="Z150" s="46"/>
      <c r="AC150" s="46"/>
      <c r="AD150" s="46"/>
      <c r="AH150" s="46"/>
      <c r="AI150" s="46"/>
      <c r="AJ150" s="46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46"/>
      <c r="S151" s="46"/>
      <c r="T151" s="46"/>
      <c r="U151" s="46"/>
      <c r="V151" s="46"/>
      <c r="W151" s="46"/>
      <c r="X151" s="46"/>
      <c r="Y151" s="46"/>
      <c r="Z151" s="46"/>
      <c r="AC151" s="46"/>
      <c r="AD151" s="46"/>
      <c r="AH151" s="46"/>
      <c r="AI151" s="46"/>
      <c r="AJ151" s="46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46"/>
      <c r="S152" s="46"/>
      <c r="T152" s="46"/>
      <c r="U152" s="46"/>
      <c r="V152" s="46"/>
      <c r="W152" s="46"/>
      <c r="X152" s="46"/>
      <c r="Y152" s="46"/>
      <c r="Z152" s="46"/>
      <c r="AC152" s="46"/>
      <c r="AD152" s="46"/>
      <c r="AH152" s="46"/>
      <c r="AI152" s="46"/>
      <c r="AJ152" s="46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46"/>
      <c r="S153" s="46"/>
      <c r="T153" s="46"/>
      <c r="U153" s="46"/>
      <c r="V153" s="46"/>
      <c r="W153" s="46"/>
      <c r="X153" s="46"/>
      <c r="Y153" s="46"/>
      <c r="Z153" s="46"/>
      <c r="AC153" s="46"/>
      <c r="AD153" s="46"/>
      <c r="AH153" s="46"/>
      <c r="AI153" s="46"/>
      <c r="AJ153" s="46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46"/>
      <c r="S154" s="46"/>
      <c r="T154" s="46"/>
      <c r="U154" s="46"/>
      <c r="V154" s="46"/>
      <c r="W154" s="46"/>
      <c r="X154" s="46"/>
      <c r="Y154" s="46"/>
      <c r="Z154" s="46"/>
      <c r="AC154" s="46"/>
      <c r="AD154" s="46"/>
      <c r="AH154" s="46"/>
      <c r="AI154" s="46"/>
      <c r="AJ154" s="46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46"/>
      <c r="S155" s="46"/>
      <c r="T155" s="46"/>
      <c r="U155" s="46"/>
      <c r="V155" s="46"/>
      <c r="W155" s="46"/>
      <c r="X155" s="46"/>
      <c r="Y155" s="46"/>
      <c r="Z155" s="46"/>
      <c r="AC155" s="46"/>
      <c r="AD155" s="46"/>
      <c r="AH155" s="46"/>
      <c r="AI155" s="46"/>
      <c r="AJ155" s="46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46"/>
      <c r="S156" s="46"/>
      <c r="T156" s="46"/>
      <c r="U156" s="46"/>
      <c r="V156" s="46"/>
      <c r="W156" s="46"/>
      <c r="X156" s="46"/>
      <c r="Y156" s="46"/>
      <c r="Z156" s="46"/>
      <c r="AC156" s="46"/>
      <c r="AD156" s="46"/>
      <c r="AH156" s="46"/>
      <c r="AI156" s="46"/>
      <c r="AJ156" s="46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46"/>
      <c r="S157" s="46"/>
      <c r="T157" s="46"/>
      <c r="U157" s="46"/>
      <c r="V157" s="46"/>
      <c r="W157" s="46"/>
      <c r="X157" s="46"/>
      <c r="Y157" s="46"/>
      <c r="Z157" s="46"/>
      <c r="AC157" s="46"/>
      <c r="AD157" s="46"/>
      <c r="AH157" s="46"/>
      <c r="AI157" s="46"/>
      <c r="AJ157" s="46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46"/>
      <c r="S158" s="46"/>
      <c r="T158" s="46"/>
      <c r="U158" s="46"/>
      <c r="V158" s="46"/>
      <c r="W158" s="46"/>
      <c r="X158" s="46"/>
      <c r="Y158" s="46"/>
      <c r="Z158" s="46"/>
      <c r="AC158" s="46"/>
      <c r="AD158" s="46"/>
      <c r="AH158" s="46"/>
      <c r="AI158" s="46"/>
      <c r="AJ158" s="46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46"/>
      <c r="S159" s="46"/>
      <c r="T159" s="46"/>
      <c r="U159" s="46"/>
      <c r="V159" s="46"/>
      <c r="W159" s="46"/>
      <c r="X159" s="46"/>
      <c r="Y159" s="46"/>
      <c r="Z159" s="46"/>
      <c r="AC159" s="46"/>
      <c r="AD159" s="46"/>
      <c r="AH159" s="46"/>
      <c r="AI159" s="46"/>
      <c r="AJ159" s="46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46"/>
      <c r="S160" s="46"/>
      <c r="T160" s="46"/>
      <c r="U160" s="46"/>
      <c r="V160" s="46"/>
      <c r="W160" s="46"/>
      <c r="X160" s="46"/>
      <c r="Y160" s="46"/>
      <c r="Z160" s="46"/>
      <c r="AC160" s="46"/>
      <c r="AD160" s="46"/>
      <c r="AH160" s="46"/>
      <c r="AI160" s="46"/>
      <c r="AJ160" s="46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46"/>
      <c r="S161" s="46"/>
      <c r="T161" s="46"/>
      <c r="U161" s="46"/>
      <c r="V161" s="46"/>
      <c r="W161" s="46"/>
      <c r="X161" s="46"/>
      <c r="Y161" s="46"/>
      <c r="Z161" s="46"/>
      <c r="AC161" s="46"/>
      <c r="AD161" s="46"/>
      <c r="AH161" s="46"/>
      <c r="AI161" s="46"/>
      <c r="AJ161" s="46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46"/>
      <c r="S162" s="46"/>
      <c r="T162" s="46"/>
      <c r="U162" s="46"/>
      <c r="V162" s="46"/>
      <c r="W162" s="46"/>
      <c r="X162" s="46"/>
      <c r="Y162" s="46"/>
      <c r="Z162" s="46"/>
      <c r="AC162" s="46"/>
      <c r="AD162" s="46"/>
      <c r="AH162" s="46"/>
      <c r="AI162" s="46"/>
      <c r="AJ162" s="46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46"/>
      <c r="S163" s="46"/>
      <c r="T163" s="46"/>
      <c r="U163" s="46"/>
      <c r="V163" s="46"/>
      <c r="W163" s="46"/>
      <c r="X163" s="46"/>
      <c r="Y163" s="46"/>
      <c r="Z163" s="46"/>
      <c r="AC163" s="46"/>
      <c r="AD163" s="46"/>
      <c r="AH163" s="46"/>
      <c r="AI163" s="46"/>
      <c r="AJ163" s="46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46"/>
      <c r="S164" s="46"/>
      <c r="T164" s="46"/>
      <c r="U164" s="46"/>
      <c r="V164" s="46"/>
      <c r="W164" s="46"/>
      <c r="X164" s="46"/>
      <c r="Y164" s="46"/>
      <c r="Z164" s="46"/>
      <c r="AC164" s="46"/>
      <c r="AD164" s="46"/>
      <c r="AH164" s="46"/>
      <c r="AI164" s="46"/>
      <c r="AJ164" s="46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46"/>
      <c r="S165" s="46"/>
      <c r="T165" s="46"/>
      <c r="U165" s="46"/>
      <c r="V165" s="46"/>
      <c r="W165" s="46"/>
      <c r="X165" s="46"/>
      <c r="Y165" s="46"/>
      <c r="Z165" s="46"/>
      <c r="AC165" s="46"/>
      <c r="AD165" s="46"/>
      <c r="AH165" s="46"/>
      <c r="AI165" s="46"/>
      <c r="AJ165" s="46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95"/>
      <c r="U166" s="22"/>
      <c r="V166" s="22"/>
      <c r="AC166" s="46"/>
      <c r="AD166" s="46"/>
      <c r="AH166" s="46"/>
      <c r="AI166" s="46"/>
      <c r="AJ166" s="46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22"/>
      <c r="U167" s="22"/>
      <c r="V167" s="22"/>
      <c r="AC167" s="46"/>
      <c r="AD167" s="46"/>
      <c r="AH167" s="46"/>
      <c r="AI167" s="46"/>
      <c r="AJ167" s="46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46"/>
      <c r="AD168" s="46"/>
      <c r="AH168" s="46"/>
      <c r="AI168" s="46"/>
      <c r="AJ168" s="46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46"/>
      <c r="AD169" s="46"/>
      <c r="AH169" s="46"/>
      <c r="AI169" s="46"/>
      <c r="AJ169" s="46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46"/>
      <c r="AD170" s="46"/>
      <c r="AH170" s="46"/>
      <c r="AI170" s="46"/>
      <c r="AJ170" s="46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46"/>
      <c r="AD171" s="46"/>
      <c r="AH171" s="46"/>
      <c r="AI171" s="46"/>
      <c r="AJ171" s="46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46"/>
      <c r="AD172" s="46"/>
      <c r="AH172" s="46"/>
      <c r="AI172" s="46"/>
      <c r="AJ172" s="46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22"/>
      <c r="U173" s="22"/>
      <c r="V173" s="22"/>
      <c r="AC173" s="46"/>
      <c r="AD173" s="46"/>
      <c r="AH173" s="46"/>
      <c r="AI173" s="46"/>
      <c r="AJ173" s="46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22"/>
      <c r="U174" s="22"/>
      <c r="V174" s="22"/>
      <c r="AC174" s="46"/>
      <c r="AD174" s="46"/>
      <c r="AH174" s="46"/>
      <c r="AI174" s="46"/>
      <c r="AJ174" s="46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22"/>
      <c r="U175" s="22"/>
      <c r="V175" s="22"/>
      <c r="AC175" s="46"/>
      <c r="AD175" s="46"/>
      <c r="AH175" s="46"/>
      <c r="AI175" s="46"/>
      <c r="AJ175" s="46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22"/>
      <c r="U176" s="22"/>
      <c r="V176" s="22"/>
      <c r="AC176" s="46"/>
      <c r="AD176" s="46"/>
      <c r="AH176" s="46"/>
      <c r="AI176" s="46"/>
      <c r="AJ176" s="46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22"/>
      <c r="U177" s="22"/>
      <c r="V177" s="22"/>
      <c r="AC177" s="46"/>
      <c r="AD177" s="46"/>
      <c r="AH177" s="46"/>
      <c r="AI177" s="46"/>
      <c r="AJ177" s="46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2"/>
      <c r="R178" s="22"/>
      <c r="S178" s="22"/>
      <c r="T178" s="22"/>
      <c r="U178" s="22"/>
      <c r="V178" s="22"/>
      <c r="AC178" s="46"/>
      <c r="AD178" s="46"/>
      <c r="AH178" s="46"/>
      <c r="AI178" s="46"/>
      <c r="AJ178" s="46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2"/>
      <c r="R179" s="22"/>
      <c r="S179" s="22"/>
      <c r="T179" s="22"/>
      <c r="U179" s="22"/>
      <c r="V179" s="22"/>
      <c r="AC179" s="46"/>
      <c r="AD179" s="46"/>
      <c r="AH179" s="46"/>
      <c r="AI179" s="46"/>
      <c r="AJ179" s="46"/>
      <c r="AK179" s="46"/>
      <c r="AL179" s="22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22"/>
      <c r="U180" s="22"/>
      <c r="V180" s="22"/>
      <c r="AH180" s="46"/>
      <c r="AI180" s="46"/>
      <c r="AJ180" s="46"/>
      <c r="AK180" s="46"/>
      <c r="AL180" s="22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AH181" s="46"/>
      <c r="AI181" s="46"/>
      <c r="AJ181" s="46"/>
      <c r="AK181" s="46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2"/>
      <c r="U182" s="22"/>
      <c r="V182" s="22"/>
      <c r="AH182" s="46"/>
      <c r="AI182" s="46"/>
      <c r="AJ182" s="46"/>
      <c r="AK182" s="46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22"/>
      <c r="U183" s="22"/>
      <c r="V183" s="22"/>
      <c r="AH183" s="46"/>
      <c r="AI183" s="46"/>
      <c r="AJ183" s="46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AH184" s="46"/>
      <c r="AI184" s="46"/>
      <c r="AJ184" s="46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AH185" s="46"/>
      <c r="AI185" s="46"/>
      <c r="AJ185" s="46"/>
      <c r="AK185" s="46"/>
      <c r="AL185" s="22"/>
    </row>
    <row r="186" spans="1:57" ht="14.25" x14ac:dyDescent="0.2">
      <c r="L186" s="22"/>
      <c r="M186" s="22"/>
      <c r="N186" s="22"/>
      <c r="O186" s="22"/>
      <c r="P186" s="22"/>
      <c r="AH186" s="46"/>
      <c r="AI186" s="46"/>
      <c r="AJ186" s="46"/>
      <c r="AK186" s="46"/>
      <c r="AL186" s="22"/>
    </row>
    <row r="187" spans="1:57" ht="14.25" x14ac:dyDescent="0.2">
      <c r="L187" s="22"/>
      <c r="M187" s="22"/>
      <c r="N187" s="22"/>
      <c r="O187" s="22"/>
      <c r="P187" s="22"/>
      <c r="AH187" s="22"/>
      <c r="AI187" s="22"/>
      <c r="AJ187" s="22"/>
      <c r="AK187" s="22"/>
      <c r="AL18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5.7109375" style="70" customWidth="1"/>
    <col min="3" max="3" width="24.140625" style="69" customWidth="1"/>
    <col min="4" max="4" width="10.5703125" style="97" customWidth="1"/>
    <col min="5" max="5" width="8" style="97" customWidth="1"/>
    <col min="6" max="6" width="0.7109375" style="26" customWidth="1"/>
    <col min="7" max="10" width="5.28515625" style="69" customWidth="1"/>
    <col min="11" max="11" width="7.28515625" style="69" customWidth="1"/>
    <col min="12" max="16" width="5.28515625" style="69" customWidth="1"/>
    <col min="17" max="21" width="6.7109375" style="118" customWidth="1"/>
    <col min="22" max="22" width="11.140625" style="69" customWidth="1"/>
    <col min="23" max="23" width="22.140625" style="97" customWidth="1"/>
    <col min="24" max="24" width="9.7109375" style="69" customWidth="1"/>
    <col min="25" max="30" width="9.140625" style="2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6" width="5.28515625" customWidth="1"/>
    <col min="267" max="267" width="7.28515625" customWidth="1"/>
    <col min="268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2" width="5.28515625" customWidth="1"/>
    <col min="523" max="523" width="7.28515625" customWidth="1"/>
    <col min="524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8" width="5.28515625" customWidth="1"/>
    <col min="779" max="779" width="7.28515625" customWidth="1"/>
    <col min="780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4" width="5.28515625" customWidth="1"/>
    <col min="1035" max="1035" width="7.28515625" customWidth="1"/>
    <col min="1036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0" width="5.28515625" customWidth="1"/>
    <col min="1291" max="1291" width="7.28515625" customWidth="1"/>
    <col min="1292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6" width="5.28515625" customWidth="1"/>
    <col min="1547" max="1547" width="7.28515625" customWidth="1"/>
    <col min="1548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2" width="5.28515625" customWidth="1"/>
    <col min="1803" max="1803" width="7.28515625" customWidth="1"/>
    <col min="1804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8" width="5.28515625" customWidth="1"/>
    <col min="2059" max="2059" width="7.28515625" customWidth="1"/>
    <col min="2060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4" width="5.28515625" customWidth="1"/>
    <col min="2315" max="2315" width="7.28515625" customWidth="1"/>
    <col min="2316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0" width="5.28515625" customWidth="1"/>
    <col min="2571" max="2571" width="7.28515625" customWidth="1"/>
    <col min="2572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6" width="5.28515625" customWidth="1"/>
    <col min="2827" max="2827" width="7.28515625" customWidth="1"/>
    <col min="2828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2" width="5.28515625" customWidth="1"/>
    <col min="3083" max="3083" width="7.28515625" customWidth="1"/>
    <col min="3084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8" width="5.28515625" customWidth="1"/>
    <col min="3339" max="3339" width="7.28515625" customWidth="1"/>
    <col min="3340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4" width="5.28515625" customWidth="1"/>
    <col min="3595" max="3595" width="7.28515625" customWidth="1"/>
    <col min="3596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0" width="5.28515625" customWidth="1"/>
    <col min="3851" max="3851" width="7.28515625" customWidth="1"/>
    <col min="3852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6" width="5.28515625" customWidth="1"/>
    <col min="4107" max="4107" width="7.28515625" customWidth="1"/>
    <col min="4108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2" width="5.28515625" customWidth="1"/>
    <col min="4363" max="4363" width="7.28515625" customWidth="1"/>
    <col min="4364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8" width="5.28515625" customWidth="1"/>
    <col min="4619" max="4619" width="7.28515625" customWidth="1"/>
    <col min="4620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4" width="5.28515625" customWidth="1"/>
    <col min="4875" max="4875" width="7.28515625" customWidth="1"/>
    <col min="4876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0" width="5.28515625" customWidth="1"/>
    <col min="5131" max="5131" width="7.28515625" customWidth="1"/>
    <col min="5132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6" width="5.28515625" customWidth="1"/>
    <col min="5387" max="5387" width="7.28515625" customWidth="1"/>
    <col min="5388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2" width="5.28515625" customWidth="1"/>
    <col min="5643" max="5643" width="7.28515625" customWidth="1"/>
    <col min="5644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8" width="5.28515625" customWidth="1"/>
    <col min="5899" max="5899" width="7.28515625" customWidth="1"/>
    <col min="5900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4" width="5.28515625" customWidth="1"/>
    <col min="6155" max="6155" width="7.28515625" customWidth="1"/>
    <col min="6156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0" width="5.28515625" customWidth="1"/>
    <col min="6411" max="6411" width="7.28515625" customWidth="1"/>
    <col min="6412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6" width="5.28515625" customWidth="1"/>
    <col min="6667" max="6667" width="7.28515625" customWidth="1"/>
    <col min="6668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2" width="5.28515625" customWidth="1"/>
    <col min="6923" max="6923" width="7.28515625" customWidth="1"/>
    <col min="6924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8" width="5.28515625" customWidth="1"/>
    <col min="7179" max="7179" width="7.28515625" customWidth="1"/>
    <col min="7180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4" width="5.28515625" customWidth="1"/>
    <col min="7435" max="7435" width="7.28515625" customWidth="1"/>
    <col min="7436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0" width="5.28515625" customWidth="1"/>
    <col min="7691" max="7691" width="7.28515625" customWidth="1"/>
    <col min="7692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6" width="5.28515625" customWidth="1"/>
    <col min="7947" max="7947" width="7.28515625" customWidth="1"/>
    <col min="7948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2" width="5.28515625" customWidth="1"/>
    <col min="8203" max="8203" width="7.28515625" customWidth="1"/>
    <col min="8204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8" width="5.28515625" customWidth="1"/>
    <col min="8459" max="8459" width="7.28515625" customWidth="1"/>
    <col min="8460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4" width="5.28515625" customWidth="1"/>
    <col min="8715" max="8715" width="7.28515625" customWidth="1"/>
    <col min="8716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0" width="5.28515625" customWidth="1"/>
    <col min="8971" max="8971" width="7.28515625" customWidth="1"/>
    <col min="8972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6" width="5.28515625" customWidth="1"/>
    <col min="9227" max="9227" width="7.28515625" customWidth="1"/>
    <col min="9228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2" width="5.28515625" customWidth="1"/>
    <col min="9483" max="9483" width="7.28515625" customWidth="1"/>
    <col min="9484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8" width="5.28515625" customWidth="1"/>
    <col min="9739" max="9739" width="7.28515625" customWidth="1"/>
    <col min="9740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4" width="5.28515625" customWidth="1"/>
    <col min="9995" max="9995" width="7.28515625" customWidth="1"/>
    <col min="9996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0" width="5.28515625" customWidth="1"/>
    <col min="10251" max="10251" width="7.28515625" customWidth="1"/>
    <col min="10252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6" width="5.28515625" customWidth="1"/>
    <col min="10507" max="10507" width="7.28515625" customWidth="1"/>
    <col min="10508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2" width="5.28515625" customWidth="1"/>
    <col min="10763" max="10763" width="7.28515625" customWidth="1"/>
    <col min="10764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8" width="5.28515625" customWidth="1"/>
    <col min="11019" max="11019" width="7.28515625" customWidth="1"/>
    <col min="11020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4" width="5.28515625" customWidth="1"/>
    <col min="11275" max="11275" width="7.28515625" customWidth="1"/>
    <col min="11276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0" width="5.28515625" customWidth="1"/>
    <col min="11531" max="11531" width="7.28515625" customWidth="1"/>
    <col min="11532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6" width="5.28515625" customWidth="1"/>
    <col min="11787" max="11787" width="7.28515625" customWidth="1"/>
    <col min="11788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2" width="5.28515625" customWidth="1"/>
    <col min="12043" max="12043" width="7.28515625" customWidth="1"/>
    <col min="12044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8" width="5.28515625" customWidth="1"/>
    <col min="12299" max="12299" width="7.28515625" customWidth="1"/>
    <col min="12300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4" width="5.28515625" customWidth="1"/>
    <col min="12555" max="12555" width="7.28515625" customWidth="1"/>
    <col min="12556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0" width="5.28515625" customWidth="1"/>
    <col min="12811" max="12811" width="7.28515625" customWidth="1"/>
    <col min="12812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6" width="5.28515625" customWidth="1"/>
    <col min="13067" max="13067" width="7.28515625" customWidth="1"/>
    <col min="13068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2" width="5.28515625" customWidth="1"/>
    <col min="13323" max="13323" width="7.28515625" customWidth="1"/>
    <col min="13324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8" width="5.28515625" customWidth="1"/>
    <col min="13579" max="13579" width="7.28515625" customWidth="1"/>
    <col min="13580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4" width="5.28515625" customWidth="1"/>
    <col min="13835" max="13835" width="7.28515625" customWidth="1"/>
    <col min="13836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0" width="5.28515625" customWidth="1"/>
    <col min="14091" max="14091" width="7.28515625" customWidth="1"/>
    <col min="14092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6" width="5.28515625" customWidth="1"/>
    <col min="14347" max="14347" width="7.28515625" customWidth="1"/>
    <col min="14348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2" width="5.28515625" customWidth="1"/>
    <col min="14603" max="14603" width="7.28515625" customWidth="1"/>
    <col min="14604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8" width="5.28515625" customWidth="1"/>
    <col min="14859" max="14859" width="7.28515625" customWidth="1"/>
    <col min="14860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4" width="5.28515625" customWidth="1"/>
    <col min="15115" max="15115" width="7.28515625" customWidth="1"/>
    <col min="15116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0" width="5.28515625" customWidth="1"/>
    <col min="15371" max="15371" width="7.28515625" customWidth="1"/>
    <col min="15372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6" width="5.28515625" customWidth="1"/>
    <col min="15627" max="15627" width="7.28515625" customWidth="1"/>
    <col min="15628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2" width="5.28515625" customWidth="1"/>
    <col min="15883" max="15883" width="7.28515625" customWidth="1"/>
    <col min="15884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8" width="5.28515625" customWidth="1"/>
    <col min="16139" max="16139" width="7.28515625" customWidth="1"/>
    <col min="16140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68"/>
      <c r="B1" s="99" t="s">
        <v>84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11"/>
      <c r="R1" s="111"/>
      <c r="S1" s="111"/>
      <c r="T1" s="111"/>
      <c r="U1" s="111"/>
      <c r="V1" s="76"/>
      <c r="W1" s="78"/>
      <c r="X1" s="71"/>
      <c r="Y1" s="1"/>
      <c r="Z1" s="1"/>
      <c r="AA1" s="1"/>
      <c r="AB1" s="1"/>
      <c r="AC1" s="1"/>
      <c r="AD1" s="1"/>
    </row>
    <row r="2" spans="1:30" x14ac:dyDescent="0.25">
      <c r="A2" s="68"/>
      <c r="B2" s="9" t="s">
        <v>34</v>
      </c>
      <c r="C2" s="6" t="s">
        <v>60</v>
      </c>
      <c r="D2" s="79"/>
      <c r="E2" s="10"/>
      <c r="F2" s="80"/>
      <c r="G2" s="79"/>
      <c r="H2" s="10"/>
      <c r="I2" s="10"/>
      <c r="J2" s="10"/>
      <c r="K2" s="10"/>
      <c r="L2" s="10"/>
      <c r="M2" s="10"/>
      <c r="N2" s="10"/>
      <c r="O2" s="10"/>
      <c r="P2" s="10"/>
      <c r="Q2" s="112"/>
      <c r="R2" s="112"/>
      <c r="S2" s="112"/>
      <c r="T2" s="112"/>
      <c r="U2" s="112"/>
      <c r="V2" s="10"/>
      <c r="W2" s="79"/>
      <c r="X2" s="38"/>
      <c r="Y2" s="1"/>
      <c r="Z2" s="1"/>
      <c r="AA2" s="1"/>
      <c r="AB2" s="1"/>
      <c r="AC2" s="1"/>
      <c r="AD2" s="1"/>
    </row>
    <row r="3" spans="1:30" x14ac:dyDescent="0.25">
      <c r="A3" s="68"/>
      <c r="B3" s="81" t="s">
        <v>76</v>
      </c>
      <c r="C3" s="21" t="s">
        <v>63</v>
      </c>
      <c r="D3" s="82" t="s">
        <v>64</v>
      </c>
      <c r="E3" s="83" t="s">
        <v>1</v>
      </c>
      <c r="F3" s="22"/>
      <c r="G3" s="84" t="s">
        <v>65</v>
      </c>
      <c r="H3" s="85" t="s">
        <v>66</v>
      </c>
      <c r="I3" s="85" t="s">
        <v>32</v>
      </c>
      <c r="J3" s="16" t="s">
        <v>67</v>
      </c>
      <c r="K3" s="86" t="s">
        <v>68</v>
      </c>
      <c r="L3" s="86" t="s">
        <v>69</v>
      </c>
      <c r="M3" s="84" t="s">
        <v>70</v>
      </c>
      <c r="N3" s="84" t="s">
        <v>31</v>
      </c>
      <c r="O3" s="85" t="s">
        <v>71</v>
      </c>
      <c r="P3" s="84" t="s">
        <v>66</v>
      </c>
      <c r="Q3" s="113" t="s">
        <v>17</v>
      </c>
      <c r="R3" s="113">
        <v>1</v>
      </c>
      <c r="S3" s="113">
        <v>2</v>
      </c>
      <c r="T3" s="113">
        <v>3</v>
      </c>
      <c r="U3" s="113" t="s">
        <v>72</v>
      </c>
      <c r="V3" s="16" t="s">
        <v>22</v>
      </c>
      <c r="W3" s="15" t="s">
        <v>73</v>
      </c>
      <c r="X3" s="15" t="s">
        <v>74</v>
      </c>
      <c r="Y3" s="1"/>
      <c r="Z3" s="1"/>
      <c r="AA3" s="1"/>
      <c r="AB3" s="1"/>
      <c r="AC3" s="1"/>
      <c r="AD3" s="1"/>
    </row>
    <row r="4" spans="1:30" x14ac:dyDescent="0.25">
      <c r="A4" s="73"/>
      <c r="B4" s="87" t="s">
        <v>77</v>
      </c>
      <c r="C4" s="88" t="s">
        <v>78</v>
      </c>
      <c r="D4" s="89" t="s">
        <v>75</v>
      </c>
      <c r="E4" s="90" t="s">
        <v>36</v>
      </c>
      <c r="F4" s="98"/>
      <c r="G4" s="91">
        <v>1</v>
      </c>
      <c r="H4" s="92"/>
      <c r="I4" s="91"/>
      <c r="J4" s="93"/>
      <c r="K4" s="93"/>
      <c r="L4" s="93"/>
      <c r="M4" s="93">
        <v>1</v>
      </c>
      <c r="N4" s="91"/>
      <c r="O4" s="92">
        <v>2</v>
      </c>
      <c r="P4" s="91">
        <v>3</v>
      </c>
      <c r="Q4" s="114"/>
      <c r="R4" s="114"/>
      <c r="S4" s="114"/>
      <c r="T4" s="114"/>
      <c r="U4" s="114"/>
      <c r="V4" s="94"/>
      <c r="W4" s="89" t="s">
        <v>79</v>
      </c>
      <c r="X4" s="91">
        <v>263</v>
      </c>
      <c r="Y4" s="1"/>
      <c r="Z4" s="1"/>
      <c r="AA4" s="1"/>
      <c r="AB4" s="1"/>
      <c r="AC4" s="1"/>
      <c r="AD4" s="1"/>
    </row>
    <row r="5" spans="1:30" x14ac:dyDescent="0.25">
      <c r="A5" s="73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15"/>
      <c r="R5" s="115"/>
      <c r="S5" s="115"/>
      <c r="T5" s="115"/>
      <c r="U5" s="115"/>
      <c r="V5" s="105"/>
      <c r="W5" s="106"/>
      <c r="X5" s="110"/>
      <c r="Y5" s="1"/>
      <c r="Z5" s="1"/>
      <c r="AA5" s="1"/>
      <c r="AB5" s="1"/>
      <c r="AC5" s="1"/>
      <c r="AD5" s="1"/>
    </row>
    <row r="6" spans="1:30" x14ac:dyDescent="0.25">
      <c r="A6" s="73"/>
      <c r="B6" s="21" t="s">
        <v>82</v>
      </c>
      <c r="C6" s="21" t="s">
        <v>63</v>
      </c>
      <c r="D6" s="82" t="s">
        <v>64</v>
      </c>
      <c r="E6" s="83" t="s">
        <v>1</v>
      </c>
      <c r="F6" s="22"/>
      <c r="G6" s="84" t="s">
        <v>65</v>
      </c>
      <c r="H6" s="85" t="s">
        <v>66</v>
      </c>
      <c r="I6" s="85" t="s">
        <v>32</v>
      </c>
      <c r="J6" s="16" t="s">
        <v>67</v>
      </c>
      <c r="K6" s="86" t="s">
        <v>68</v>
      </c>
      <c r="L6" s="86" t="s">
        <v>69</v>
      </c>
      <c r="M6" s="84" t="s">
        <v>70</v>
      </c>
      <c r="N6" s="84" t="s">
        <v>31</v>
      </c>
      <c r="O6" s="85" t="s">
        <v>71</v>
      </c>
      <c r="P6" s="84" t="s">
        <v>66</v>
      </c>
      <c r="Q6" s="113" t="s">
        <v>17</v>
      </c>
      <c r="R6" s="113">
        <v>1</v>
      </c>
      <c r="S6" s="113">
        <v>2</v>
      </c>
      <c r="T6" s="113">
        <v>3</v>
      </c>
      <c r="U6" s="113" t="s">
        <v>72</v>
      </c>
      <c r="V6" s="16" t="s">
        <v>22</v>
      </c>
      <c r="W6" s="15" t="s">
        <v>73</v>
      </c>
      <c r="X6" s="15" t="s">
        <v>74</v>
      </c>
      <c r="Y6" s="1"/>
      <c r="Z6" s="1"/>
      <c r="AA6" s="1"/>
      <c r="AB6" s="1"/>
      <c r="AC6" s="1"/>
      <c r="AD6" s="1"/>
    </row>
    <row r="7" spans="1:30" x14ac:dyDescent="0.25">
      <c r="A7" s="73"/>
      <c r="B7" s="87" t="s">
        <v>80</v>
      </c>
      <c r="C7" s="88" t="s">
        <v>83</v>
      </c>
      <c r="D7" s="89" t="s">
        <v>75</v>
      </c>
      <c r="E7" s="90" t="s">
        <v>36</v>
      </c>
      <c r="F7" s="100"/>
      <c r="G7" s="91"/>
      <c r="H7" s="92"/>
      <c r="I7" s="91">
        <v>1</v>
      </c>
      <c r="J7" s="93"/>
      <c r="K7" s="93" t="s">
        <v>85</v>
      </c>
      <c r="L7" s="93"/>
      <c r="M7" s="93">
        <v>1</v>
      </c>
      <c r="N7" s="91"/>
      <c r="O7" s="92"/>
      <c r="P7" s="91"/>
      <c r="Q7" s="114" t="s">
        <v>91</v>
      </c>
      <c r="R7" s="114"/>
      <c r="S7" s="114"/>
      <c r="T7" s="114" t="s">
        <v>93</v>
      </c>
      <c r="U7" s="114" t="s">
        <v>92</v>
      </c>
      <c r="V7" s="101">
        <v>0.5</v>
      </c>
      <c r="W7" s="87" t="s">
        <v>81</v>
      </c>
      <c r="X7" s="91">
        <v>163</v>
      </c>
      <c r="Y7" s="1"/>
      <c r="Z7" s="1"/>
      <c r="AA7" s="1"/>
      <c r="AB7" s="1"/>
      <c r="AC7" s="1"/>
      <c r="AD7" s="1"/>
    </row>
    <row r="8" spans="1:30" x14ac:dyDescent="0.25">
      <c r="A8" s="73"/>
      <c r="B8" s="104"/>
      <c r="C8" s="105"/>
      <c r="D8" s="106"/>
      <c r="E8" s="107"/>
      <c r="F8" s="108"/>
      <c r="G8" s="105"/>
      <c r="H8" s="105"/>
      <c r="I8" s="105"/>
      <c r="J8" s="109"/>
      <c r="K8" s="109"/>
      <c r="L8" s="109"/>
      <c r="M8" s="105"/>
      <c r="N8" s="105"/>
      <c r="O8" s="105"/>
      <c r="P8" s="105"/>
      <c r="Q8" s="115"/>
      <c r="R8" s="115"/>
      <c r="S8" s="115"/>
      <c r="T8" s="115"/>
      <c r="U8" s="115"/>
      <c r="V8" s="105"/>
      <c r="W8" s="106"/>
      <c r="X8" s="110"/>
      <c r="Y8" s="1"/>
      <c r="Z8" s="1"/>
      <c r="AA8" s="1"/>
      <c r="AB8" s="1"/>
      <c r="AC8" s="1"/>
      <c r="AD8" s="1"/>
    </row>
    <row r="9" spans="1:30" x14ac:dyDescent="0.25">
      <c r="A9" s="73"/>
      <c r="B9" s="95"/>
      <c r="C9" s="46"/>
      <c r="D9" s="95"/>
      <c r="E9" s="96"/>
      <c r="G9" s="46"/>
      <c r="H9" s="49"/>
      <c r="I9" s="46"/>
      <c r="J9" s="22"/>
      <c r="K9" s="22"/>
      <c r="L9" s="22"/>
      <c r="M9" s="46"/>
      <c r="N9" s="46"/>
      <c r="O9" s="46"/>
      <c r="P9" s="46"/>
      <c r="Q9" s="116"/>
      <c r="R9" s="116"/>
      <c r="S9" s="116"/>
      <c r="T9" s="116"/>
      <c r="U9" s="116"/>
      <c r="V9" s="46"/>
      <c r="W9" s="95"/>
      <c r="X9" s="46"/>
      <c r="Y9" s="1"/>
      <c r="Z9" s="1"/>
      <c r="AA9" s="1"/>
      <c r="AB9" s="1"/>
      <c r="AC9" s="1"/>
      <c r="AD9" s="1"/>
    </row>
    <row r="10" spans="1:30" x14ac:dyDescent="0.25">
      <c r="A10" s="73"/>
      <c r="B10" s="95"/>
      <c r="C10" s="46"/>
      <c r="D10" s="95"/>
      <c r="E10" s="96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116"/>
      <c r="R10" s="116"/>
      <c r="S10" s="116"/>
      <c r="T10" s="116"/>
      <c r="U10" s="116"/>
      <c r="V10" s="46"/>
      <c r="W10" s="95"/>
      <c r="X10" s="46"/>
      <c r="Y10" s="1"/>
      <c r="Z10" s="1"/>
      <c r="AA10" s="1"/>
      <c r="AB10" s="1"/>
      <c r="AC10" s="1"/>
      <c r="AD10" s="1"/>
    </row>
    <row r="11" spans="1:30" x14ac:dyDescent="0.25">
      <c r="A11" s="73"/>
      <c r="B11" s="95"/>
      <c r="C11" s="46"/>
      <c r="D11" s="95"/>
      <c r="E11" s="96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116"/>
      <c r="R11" s="116"/>
      <c r="S11" s="116"/>
      <c r="T11" s="116"/>
      <c r="U11" s="116"/>
      <c r="V11" s="46"/>
      <c r="W11" s="95"/>
      <c r="X11" s="46"/>
      <c r="Y11" s="1"/>
      <c r="Z11" s="1"/>
      <c r="AA11" s="1"/>
      <c r="AB11" s="1"/>
      <c r="AC11" s="1"/>
      <c r="AD11" s="1"/>
    </row>
    <row r="12" spans="1:30" x14ac:dyDescent="0.25">
      <c r="A12" s="73"/>
      <c r="B12" s="95"/>
      <c r="C12" s="46"/>
      <c r="D12" s="95"/>
      <c r="E12" s="96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116"/>
      <c r="R12" s="116"/>
      <c r="S12" s="116"/>
      <c r="T12" s="116"/>
      <c r="U12" s="116"/>
      <c r="V12" s="46"/>
      <c r="W12" s="95"/>
      <c r="X12" s="46"/>
      <c r="Y12" s="1"/>
      <c r="Z12" s="1"/>
      <c r="AA12" s="1"/>
      <c r="AB12" s="1"/>
      <c r="AC12" s="1"/>
      <c r="AD12" s="1"/>
    </row>
    <row r="13" spans="1:30" x14ac:dyDescent="0.25">
      <c r="A13" s="73"/>
      <c r="B13" s="95"/>
      <c r="C13" s="46"/>
      <c r="D13" s="95"/>
      <c r="E13" s="96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116"/>
      <c r="R13" s="116"/>
      <c r="S13" s="116"/>
      <c r="T13" s="116"/>
      <c r="U13" s="116"/>
      <c r="V13" s="46"/>
      <c r="W13" s="95"/>
      <c r="X13" s="46"/>
      <c r="Y13" s="1"/>
      <c r="Z13" s="1"/>
      <c r="AA13" s="1"/>
      <c r="AB13" s="1"/>
      <c r="AC13" s="1"/>
      <c r="AD13" s="1"/>
    </row>
    <row r="14" spans="1:30" x14ac:dyDescent="0.25">
      <c r="A14" s="73"/>
      <c r="B14" s="95"/>
      <c r="C14" s="46"/>
      <c r="D14" s="95"/>
      <c r="E14" s="96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116"/>
      <c r="R14" s="116"/>
      <c r="S14" s="116"/>
      <c r="T14" s="116"/>
      <c r="U14" s="116"/>
      <c r="V14" s="46"/>
      <c r="W14" s="95"/>
      <c r="X14" s="46"/>
      <c r="Y14" s="1"/>
      <c r="Z14" s="1"/>
      <c r="AA14" s="1"/>
      <c r="AB14" s="1"/>
      <c r="AC14" s="1"/>
      <c r="AD14" s="1"/>
    </row>
    <row r="15" spans="1:30" x14ac:dyDescent="0.25">
      <c r="A15" s="73"/>
      <c r="B15" s="95"/>
      <c r="C15" s="46"/>
      <c r="D15" s="95"/>
      <c r="E15" s="96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116"/>
      <c r="R15" s="116"/>
      <c r="S15" s="116"/>
      <c r="T15" s="116"/>
      <c r="U15" s="116"/>
      <c r="V15" s="46"/>
      <c r="W15" s="95"/>
      <c r="X15" s="46"/>
      <c r="Y15" s="1"/>
      <c r="Z15" s="1"/>
      <c r="AA15" s="1"/>
      <c r="AB15" s="1"/>
      <c r="AC15" s="1"/>
      <c r="AD15" s="1"/>
    </row>
    <row r="16" spans="1:30" x14ac:dyDescent="0.25">
      <c r="A16" s="73"/>
      <c r="B16" s="95"/>
      <c r="C16" s="46"/>
      <c r="D16" s="95"/>
      <c r="E16" s="96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116"/>
      <c r="R16" s="116"/>
      <c r="S16" s="116"/>
      <c r="T16" s="116"/>
      <c r="U16" s="116"/>
      <c r="V16" s="46"/>
      <c r="W16" s="95"/>
      <c r="X16" s="46"/>
      <c r="Y16" s="1"/>
      <c r="Z16" s="1"/>
      <c r="AA16" s="1"/>
      <c r="AB16" s="1"/>
      <c r="AC16" s="1"/>
      <c r="AD16" s="1"/>
    </row>
    <row r="17" spans="1:30" x14ac:dyDescent="0.25">
      <c r="A17" s="73"/>
      <c r="B17" s="95"/>
      <c r="C17" s="46"/>
      <c r="D17" s="95"/>
      <c r="E17" s="96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116"/>
      <c r="R17" s="116"/>
      <c r="S17" s="116"/>
      <c r="T17" s="116"/>
      <c r="U17" s="116"/>
      <c r="V17" s="46"/>
      <c r="W17" s="95"/>
      <c r="X17" s="46"/>
      <c r="Y17" s="1"/>
      <c r="Z17" s="1"/>
      <c r="AA17" s="1"/>
      <c r="AB17" s="1"/>
      <c r="AC17" s="1"/>
      <c r="AD17" s="1"/>
    </row>
    <row r="18" spans="1:30" x14ac:dyDescent="0.25">
      <c r="A18" s="73"/>
      <c r="B18" s="95"/>
      <c r="C18" s="46"/>
      <c r="D18" s="95"/>
      <c r="E18" s="96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116"/>
      <c r="R18" s="116"/>
      <c r="S18" s="116"/>
      <c r="T18" s="116"/>
      <c r="U18" s="116"/>
      <c r="V18" s="46"/>
      <c r="W18" s="95"/>
      <c r="X18" s="46"/>
      <c r="Y18" s="1"/>
      <c r="Z18" s="1"/>
      <c r="AA18" s="1"/>
      <c r="AB18" s="1"/>
      <c r="AC18" s="1"/>
      <c r="AD18" s="1"/>
    </row>
    <row r="19" spans="1:30" x14ac:dyDescent="0.25">
      <c r="A19" s="73"/>
      <c r="B19" s="95"/>
      <c r="C19" s="46"/>
      <c r="D19" s="95"/>
      <c r="E19" s="96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116"/>
      <c r="R19" s="116"/>
      <c r="S19" s="116"/>
      <c r="T19" s="116"/>
      <c r="U19" s="116"/>
      <c r="V19" s="46"/>
      <c r="W19" s="95"/>
      <c r="X19" s="46"/>
      <c r="Y19" s="1"/>
      <c r="Z19" s="1"/>
      <c r="AA19" s="1"/>
      <c r="AB19" s="1"/>
      <c r="AC19" s="1"/>
      <c r="AD19" s="1"/>
    </row>
    <row r="20" spans="1:30" x14ac:dyDescent="0.25">
      <c r="A20" s="73"/>
      <c r="B20" s="95"/>
      <c r="C20" s="46"/>
      <c r="D20" s="95"/>
      <c r="E20" s="96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116"/>
      <c r="R20" s="116"/>
      <c r="S20" s="116"/>
      <c r="T20" s="116"/>
      <c r="U20" s="116"/>
      <c r="V20" s="46"/>
      <c r="W20" s="95"/>
      <c r="X20" s="46"/>
      <c r="Y20" s="1"/>
      <c r="Z20" s="1"/>
      <c r="AA20" s="1"/>
      <c r="AB20" s="1"/>
      <c r="AC20" s="1"/>
      <c r="AD20" s="1"/>
    </row>
    <row r="21" spans="1:30" x14ac:dyDescent="0.25">
      <c r="A21" s="73"/>
      <c r="B21" s="95"/>
      <c r="C21" s="46"/>
      <c r="D21" s="95"/>
      <c r="E21" s="96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116"/>
      <c r="R21" s="116"/>
      <c r="S21" s="116"/>
      <c r="T21" s="116"/>
      <c r="U21" s="116"/>
      <c r="V21" s="46"/>
      <c r="W21" s="95"/>
      <c r="X21" s="46"/>
      <c r="Y21" s="1"/>
      <c r="Z21" s="1"/>
      <c r="AA21" s="1"/>
      <c r="AB21" s="1"/>
      <c r="AC21" s="1"/>
      <c r="AD21" s="1"/>
    </row>
    <row r="22" spans="1:30" x14ac:dyDescent="0.25">
      <c r="A22" s="73"/>
      <c r="B22" s="95"/>
      <c r="C22" s="46"/>
      <c r="D22" s="95"/>
      <c r="E22" s="96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116"/>
      <c r="R22" s="116"/>
      <c r="S22" s="116"/>
      <c r="T22" s="116"/>
      <c r="U22" s="116"/>
      <c r="V22" s="46"/>
      <c r="W22" s="95"/>
      <c r="X22" s="46"/>
      <c r="Y22" s="1"/>
      <c r="Z22" s="1"/>
      <c r="AA22" s="1"/>
      <c r="AB22" s="1"/>
      <c r="AC22" s="1"/>
      <c r="AD22" s="1"/>
    </row>
    <row r="23" spans="1:30" x14ac:dyDescent="0.25">
      <c r="A23" s="73"/>
      <c r="B23" s="95"/>
      <c r="C23" s="46"/>
      <c r="D23" s="95"/>
      <c r="E23" s="96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116"/>
      <c r="R23" s="116"/>
      <c r="S23" s="116"/>
      <c r="T23" s="116"/>
      <c r="U23" s="116"/>
      <c r="V23" s="46"/>
      <c r="W23" s="95"/>
      <c r="X23" s="46"/>
      <c r="Y23" s="1"/>
      <c r="Z23" s="1"/>
      <c r="AA23" s="1"/>
      <c r="AB23" s="1"/>
      <c r="AC23" s="1"/>
      <c r="AD23" s="1"/>
    </row>
    <row r="24" spans="1:30" x14ac:dyDescent="0.25">
      <c r="A24" s="73"/>
      <c r="B24" s="95"/>
      <c r="C24" s="46"/>
      <c r="D24" s="95"/>
      <c r="E24" s="96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116"/>
      <c r="R24" s="116"/>
      <c r="S24" s="116"/>
      <c r="T24" s="116"/>
      <c r="U24" s="116"/>
      <c r="V24" s="46"/>
      <c r="W24" s="95"/>
      <c r="X24" s="46"/>
      <c r="Y24" s="1"/>
      <c r="Z24" s="1"/>
      <c r="AA24" s="1"/>
      <c r="AB24" s="1"/>
      <c r="AC24" s="1"/>
      <c r="AD24" s="1"/>
    </row>
    <row r="25" spans="1:30" x14ac:dyDescent="0.25">
      <c r="A25" s="73"/>
      <c r="B25" s="95"/>
      <c r="C25" s="46"/>
      <c r="D25" s="95"/>
      <c r="E25" s="96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116"/>
      <c r="R25" s="116"/>
      <c r="S25" s="116"/>
      <c r="T25" s="116"/>
      <c r="U25" s="116"/>
      <c r="V25" s="46"/>
      <c r="W25" s="95"/>
      <c r="X25" s="46"/>
      <c r="Y25" s="1"/>
      <c r="Z25" s="1"/>
      <c r="AA25" s="1"/>
      <c r="AB25" s="1"/>
      <c r="AC25" s="1"/>
      <c r="AD25" s="1"/>
    </row>
    <row r="26" spans="1:30" x14ac:dyDescent="0.25">
      <c r="A26" s="73"/>
      <c r="B26" s="95"/>
      <c r="C26" s="46"/>
      <c r="D26" s="95"/>
      <c r="E26" s="96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116"/>
      <c r="R26" s="116"/>
      <c r="S26" s="116"/>
      <c r="T26" s="116"/>
      <c r="U26" s="116"/>
      <c r="V26" s="46"/>
      <c r="W26" s="95"/>
      <c r="X26" s="46"/>
      <c r="Y26" s="1"/>
      <c r="Z26" s="1"/>
      <c r="AA26" s="1"/>
      <c r="AB26" s="1"/>
      <c r="AC26" s="1"/>
      <c r="AD26" s="1"/>
    </row>
    <row r="27" spans="1:30" x14ac:dyDescent="0.25">
      <c r="A27" s="73"/>
      <c r="B27" s="95"/>
      <c r="C27" s="46"/>
      <c r="D27" s="95"/>
      <c r="E27" s="96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116"/>
      <c r="R27" s="116"/>
      <c r="S27" s="116"/>
      <c r="T27" s="116"/>
      <c r="U27" s="116"/>
      <c r="V27" s="46"/>
      <c r="W27" s="95"/>
      <c r="X27" s="46"/>
      <c r="Y27" s="1"/>
      <c r="Z27" s="1"/>
      <c r="AA27" s="1"/>
      <c r="AB27" s="1"/>
      <c r="AC27" s="1"/>
      <c r="AD27" s="1"/>
    </row>
    <row r="28" spans="1:30" x14ac:dyDescent="0.25">
      <c r="A28" s="73"/>
      <c r="B28" s="95"/>
      <c r="C28" s="46"/>
      <c r="D28" s="95"/>
      <c r="E28" s="96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116"/>
      <c r="R28" s="116"/>
      <c r="S28" s="116"/>
      <c r="T28" s="116"/>
      <c r="U28" s="116"/>
      <c r="V28" s="46"/>
      <c r="W28" s="95"/>
      <c r="X28" s="46"/>
      <c r="Y28" s="1"/>
      <c r="Z28" s="1"/>
      <c r="AA28" s="1"/>
      <c r="AB28" s="1"/>
      <c r="AC28" s="1"/>
      <c r="AD28" s="1"/>
    </row>
    <row r="29" spans="1:30" x14ac:dyDescent="0.25">
      <c r="A29" s="73"/>
      <c r="B29" s="95"/>
      <c r="C29" s="46"/>
      <c r="D29" s="95"/>
      <c r="E29" s="96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116"/>
      <c r="R29" s="116"/>
      <c r="S29" s="116"/>
      <c r="T29" s="116"/>
      <c r="U29" s="116"/>
      <c r="V29" s="46"/>
      <c r="W29" s="95"/>
      <c r="X29" s="46"/>
      <c r="Y29" s="1"/>
      <c r="Z29" s="1"/>
      <c r="AA29" s="1"/>
      <c r="AB29" s="1"/>
      <c r="AC29" s="1"/>
      <c r="AD29" s="1"/>
    </row>
    <row r="30" spans="1:30" x14ac:dyDescent="0.25">
      <c r="A30" s="73"/>
      <c r="B30" s="95"/>
      <c r="C30" s="46"/>
      <c r="D30" s="95"/>
      <c r="E30" s="96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116"/>
      <c r="R30" s="116"/>
      <c r="S30" s="116"/>
      <c r="T30" s="116"/>
      <c r="U30" s="116"/>
      <c r="V30" s="46"/>
      <c r="W30" s="95"/>
      <c r="X30" s="46"/>
      <c r="Y30" s="1"/>
      <c r="Z30" s="1"/>
      <c r="AA30" s="1"/>
      <c r="AB30" s="1"/>
      <c r="AC30" s="1"/>
      <c r="AD30" s="1"/>
    </row>
    <row r="31" spans="1:30" x14ac:dyDescent="0.25">
      <c r="A31" s="73"/>
      <c r="B31" s="95"/>
      <c r="C31" s="46"/>
      <c r="D31" s="95"/>
      <c r="E31" s="96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116"/>
      <c r="R31" s="116"/>
      <c r="S31" s="116"/>
      <c r="T31" s="116"/>
      <c r="U31" s="116"/>
      <c r="V31" s="46"/>
      <c r="W31" s="95"/>
      <c r="X31" s="46"/>
      <c r="Y31" s="1"/>
      <c r="Z31" s="1"/>
      <c r="AA31" s="1"/>
      <c r="AB31" s="1"/>
      <c r="AC31" s="1"/>
      <c r="AD31" s="1"/>
    </row>
    <row r="32" spans="1:30" x14ac:dyDescent="0.25">
      <c r="A32" s="73"/>
      <c r="B32" s="95"/>
      <c r="C32" s="46"/>
      <c r="D32" s="95"/>
      <c r="E32" s="96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116"/>
      <c r="R32" s="116"/>
      <c r="S32" s="116"/>
      <c r="T32" s="116"/>
      <c r="U32" s="116"/>
      <c r="V32" s="46"/>
      <c r="W32" s="95"/>
      <c r="X32" s="46"/>
      <c r="Y32" s="1"/>
      <c r="Z32" s="1"/>
      <c r="AA32" s="1"/>
      <c r="AB32" s="1"/>
      <c r="AC32" s="1"/>
      <c r="AD32" s="1"/>
    </row>
    <row r="33" spans="1:30" x14ac:dyDescent="0.25">
      <c r="A33" s="73"/>
      <c r="B33" s="95"/>
      <c r="C33" s="46"/>
      <c r="D33" s="95"/>
      <c r="E33" s="96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116"/>
      <c r="R33" s="116"/>
      <c r="S33" s="116"/>
      <c r="T33" s="116"/>
      <c r="U33" s="116"/>
      <c r="V33" s="46"/>
      <c r="W33" s="95"/>
      <c r="X33" s="46"/>
      <c r="Y33" s="1"/>
      <c r="Z33" s="1"/>
      <c r="AA33" s="1"/>
      <c r="AB33" s="1"/>
      <c r="AC33" s="1"/>
      <c r="AD33" s="1"/>
    </row>
    <row r="34" spans="1:30" x14ac:dyDescent="0.25">
      <c r="A34" s="73"/>
      <c r="B34" s="95"/>
      <c r="C34" s="46"/>
      <c r="D34" s="95"/>
      <c r="E34" s="96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116"/>
      <c r="R34" s="116"/>
      <c r="S34" s="116"/>
      <c r="T34" s="116"/>
      <c r="U34" s="116"/>
      <c r="V34" s="46"/>
      <c r="W34" s="95"/>
      <c r="X34" s="46"/>
      <c r="Y34" s="1"/>
      <c r="Z34" s="1"/>
      <c r="AA34" s="1"/>
      <c r="AB34" s="1"/>
      <c r="AC34" s="1"/>
      <c r="AD34" s="1"/>
    </row>
    <row r="35" spans="1:30" x14ac:dyDescent="0.25">
      <c r="A35" s="73"/>
      <c r="B35" s="95"/>
      <c r="C35" s="46"/>
      <c r="D35" s="95"/>
      <c r="E35" s="96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116"/>
      <c r="R35" s="116"/>
      <c r="S35" s="116"/>
      <c r="T35" s="116"/>
      <c r="U35" s="116"/>
      <c r="V35" s="46"/>
      <c r="W35" s="95"/>
      <c r="X35" s="46"/>
      <c r="Y35" s="1"/>
      <c r="Z35" s="1"/>
      <c r="AA35" s="1"/>
      <c r="AB35" s="1"/>
      <c r="AC35" s="1"/>
      <c r="AD35" s="1"/>
    </row>
    <row r="36" spans="1:30" x14ac:dyDescent="0.25">
      <c r="A36" s="73"/>
      <c r="B36" s="95"/>
      <c r="C36" s="46"/>
      <c r="D36" s="95"/>
      <c r="E36" s="96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116"/>
      <c r="R36" s="116"/>
      <c r="S36" s="116"/>
      <c r="T36" s="116"/>
      <c r="U36" s="116"/>
      <c r="V36" s="46"/>
      <c r="W36" s="95"/>
      <c r="X36" s="46"/>
      <c r="Y36" s="1"/>
      <c r="Z36" s="1"/>
      <c r="AA36" s="1"/>
      <c r="AB36" s="1"/>
      <c r="AC36" s="1"/>
      <c r="AD36" s="1"/>
    </row>
    <row r="37" spans="1:30" x14ac:dyDescent="0.25">
      <c r="A37" s="73"/>
      <c r="B37" s="95"/>
      <c r="C37" s="46"/>
      <c r="D37" s="95"/>
      <c r="E37" s="96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116"/>
      <c r="R37" s="116"/>
      <c r="S37" s="116"/>
      <c r="T37" s="116"/>
      <c r="U37" s="116"/>
      <c r="V37" s="46"/>
      <c r="W37" s="95"/>
      <c r="X37" s="46"/>
      <c r="Y37" s="1"/>
      <c r="Z37" s="1"/>
      <c r="AA37" s="1"/>
      <c r="AB37" s="1"/>
      <c r="AC37" s="1"/>
      <c r="AD37" s="1"/>
    </row>
    <row r="38" spans="1:30" x14ac:dyDescent="0.25">
      <c r="A38" s="73"/>
      <c r="B38" s="95"/>
      <c r="C38" s="46"/>
      <c r="D38" s="95"/>
      <c r="E38" s="96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116"/>
      <c r="R38" s="116"/>
      <c r="S38" s="116"/>
      <c r="T38" s="116"/>
      <c r="U38" s="116"/>
      <c r="V38" s="46"/>
      <c r="W38" s="95"/>
      <c r="X38" s="46"/>
      <c r="Y38" s="1"/>
      <c r="Z38" s="1"/>
      <c r="AA38" s="1"/>
      <c r="AB38" s="1"/>
      <c r="AC38" s="1"/>
      <c r="AD38" s="1"/>
    </row>
    <row r="39" spans="1:30" x14ac:dyDescent="0.25">
      <c r="A39" s="73"/>
      <c r="B39" s="95"/>
      <c r="C39" s="46"/>
      <c r="D39" s="95"/>
      <c r="E39" s="96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116"/>
      <c r="R39" s="116"/>
      <c r="S39" s="116"/>
      <c r="T39" s="116"/>
      <c r="U39" s="116"/>
      <c r="V39" s="46"/>
      <c r="W39" s="95"/>
      <c r="X39" s="46"/>
      <c r="Y39" s="1"/>
      <c r="Z39" s="1"/>
      <c r="AA39" s="1"/>
      <c r="AB39" s="1"/>
      <c r="AC39" s="1"/>
      <c r="AD39" s="1"/>
    </row>
    <row r="40" spans="1:30" x14ac:dyDescent="0.25">
      <c r="A40" s="73"/>
      <c r="B40" s="95"/>
      <c r="C40" s="46"/>
      <c r="D40" s="95"/>
      <c r="E40" s="96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116"/>
      <c r="R40" s="116"/>
      <c r="S40" s="116"/>
      <c r="T40" s="116"/>
      <c r="U40" s="116"/>
      <c r="V40" s="46"/>
      <c r="W40" s="95"/>
      <c r="X40" s="46"/>
      <c r="Y40" s="1"/>
      <c r="Z40" s="1"/>
      <c r="AA40" s="1"/>
      <c r="AB40" s="1"/>
      <c r="AC40" s="1"/>
      <c r="AD40" s="1"/>
    </row>
    <row r="41" spans="1:30" x14ac:dyDescent="0.25">
      <c r="A41" s="73"/>
      <c r="B41" s="95"/>
      <c r="C41" s="46"/>
      <c r="D41" s="95"/>
      <c r="E41" s="96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116"/>
      <c r="R41" s="116"/>
      <c r="S41" s="116"/>
      <c r="T41" s="116"/>
      <c r="U41" s="116"/>
      <c r="V41" s="46"/>
      <c r="W41" s="95"/>
      <c r="X41" s="46"/>
      <c r="Y41" s="1"/>
      <c r="Z41" s="1"/>
      <c r="AA41" s="1"/>
      <c r="AB41" s="1"/>
      <c r="AC41" s="1"/>
      <c r="AD41" s="1"/>
    </row>
    <row r="42" spans="1:30" x14ac:dyDescent="0.25">
      <c r="A42" s="73"/>
      <c r="B42" s="95"/>
      <c r="C42" s="46"/>
      <c r="D42" s="95"/>
      <c r="E42" s="96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116"/>
      <c r="R42" s="116"/>
      <c r="S42" s="116"/>
      <c r="T42" s="116"/>
      <c r="U42" s="116"/>
      <c r="V42" s="46"/>
      <c r="W42" s="95"/>
      <c r="X42" s="46"/>
      <c r="Y42" s="1"/>
      <c r="Z42" s="1"/>
      <c r="AA42" s="1"/>
      <c r="AB42" s="1"/>
      <c r="AC42" s="1"/>
      <c r="AD42" s="1"/>
    </row>
    <row r="43" spans="1:30" x14ac:dyDescent="0.25">
      <c r="A43" s="73"/>
      <c r="B43" s="95"/>
      <c r="C43" s="46"/>
      <c r="D43" s="95"/>
      <c r="E43" s="96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116"/>
      <c r="R43" s="116"/>
      <c r="S43" s="116"/>
      <c r="T43" s="116"/>
      <c r="U43" s="116"/>
      <c r="V43" s="46"/>
      <c r="W43" s="95"/>
      <c r="X43" s="46"/>
      <c r="Y43" s="1"/>
      <c r="Z43" s="1"/>
      <c r="AA43" s="1"/>
      <c r="AB43" s="1"/>
      <c r="AC43" s="1"/>
      <c r="AD43" s="1"/>
    </row>
    <row r="44" spans="1:30" x14ac:dyDescent="0.25">
      <c r="A44" s="73"/>
      <c r="B44" s="95"/>
      <c r="C44" s="46"/>
      <c r="D44" s="95"/>
      <c r="E44" s="96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116"/>
      <c r="R44" s="116"/>
      <c r="S44" s="116"/>
      <c r="T44" s="116"/>
      <c r="U44" s="116"/>
      <c r="V44" s="46"/>
      <c r="W44" s="95"/>
      <c r="X44" s="46"/>
      <c r="Y44" s="1"/>
      <c r="Z44" s="1"/>
      <c r="AA44" s="1"/>
      <c r="AB44" s="1"/>
      <c r="AC44" s="1"/>
      <c r="AD44" s="1"/>
    </row>
    <row r="45" spans="1:30" x14ac:dyDescent="0.25">
      <c r="A45" s="73"/>
      <c r="B45" s="95"/>
      <c r="C45" s="46"/>
      <c r="D45" s="95"/>
      <c r="E45" s="96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116"/>
      <c r="R45" s="116"/>
      <c r="S45" s="116"/>
      <c r="T45" s="116"/>
      <c r="U45" s="116"/>
      <c r="V45" s="46"/>
      <c r="W45" s="95"/>
      <c r="X45" s="46"/>
      <c r="Y45" s="1"/>
      <c r="Z45" s="1"/>
      <c r="AA45" s="1"/>
      <c r="AB45" s="1"/>
      <c r="AC45" s="1"/>
      <c r="AD45" s="1"/>
    </row>
    <row r="46" spans="1:30" x14ac:dyDescent="0.25">
      <c r="A46" s="73"/>
      <c r="B46" s="95"/>
      <c r="C46" s="46"/>
      <c r="D46" s="95"/>
      <c r="E46" s="96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116"/>
      <c r="R46" s="116"/>
      <c r="S46" s="116"/>
      <c r="T46" s="116"/>
      <c r="U46" s="116"/>
      <c r="V46" s="46"/>
      <c r="W46" s="95"/>
      <c r="X46" s="46"/>
      <c r="Y46" s="1"/>
      <c r="Z46" s="1"/>
      <c r="AA46" s="1"/>
      <c r="AB46" s="1"/>
      <c r="AC46" s="1"/>
      <c r="AD46" s="1"/>
    </row>
    <row r="47" spans="1:30" x14ac:dyDescent="0.25">
      <c r="A47" s="73"/>
      <c r="B47" s="95"/>
      <c r="C47" s="46"/>
      <c r="D47" s="95"/>
      <c r="E47" s="96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116"/>
      <c r="R47" s="116"/>
      <c r="S47" s="116"/>
      <c r="T47" s="116"/>
      <c r="U47" s="116"/>
      <c r="V47" s="46"/>
      <c r="W47" s="95"/>
      <c r="X47" s="46"/>
      <c r="Y47" s="1"/>
      <c r="Z47" s="1"/>
      <c r="AA47" s="1"/>
      <c r="AB47" s="1"/>
      <c r="AC47" s="1"/>
      <c r="AD47" s="1"/>
    </row>
    <row r="48" spans="1:30" x14ac:dyDescent="0.25">
      <c r="A48" s="73"/>
      <c r="B48" s="95"/>
      <c r="C48" s="46"/>
      <c r="D48" s="95"/>
      <c r="E48" s="96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116"/>
      <c r="R48" s="116"/>
      <c r="S48" s="116"/>
      <c r="T48" s="116"/>
      <c r="U48" s="116"/>
      <c r="V48" s="46"/>
      <c r="W48" s="95"/>
      <c r="X48" s="46"/>
      <c r="Y48" s="1"/>
      <c r="Z48" s="1"/>
      <c r="AA48" s="1"/>
      <c r="AB48" s="1"/>
      <c r="AC48" s="1"/>
      <c r="AD48" s="1"/>
    </row>
    <row r="49" spans="1:30" x14ac:dyDescent="0.25">
      <c r="A49" s="73"/>
      <c r="B49" s="95"/>
      <c r="C49" s="46"/>
      <c r="D49" s="95"/>
      <c r="E49" s="96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116"/>
      <c r="R49" s="116"/>
      <c r="S49" s="116"/>
      <c r="T49" s="116"/>
      <c r="U49" s="116"/>
      <c r="V49" s="46"/>
      <c r="W49" s="95"/>
      <c r="X49" s="46"/>
      <c r="Y49" s="1"/>
      <c r="Z49" s="1"/>
      <c r="AA49" s="1"/>
      <c r="AB49" s="1"/>
      <c r="AC49" s="1"/>
      <c r="AD49" s="1"/>
    </row>
    <row r="50" spans="1:30" x14ac:dyDescent="0.25">
      <c r="A50" s="73"/>
      <c r="B50" s="95"/>
      <c r="C50" s="46"/>
      <c r="D50" s="95"/>
      <c r="E50" s="96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116"/>
      <c r="R50" s="116"/>
      <c r="S50" s="116"/>
      <c r="T50" s="116"/>
      <c r="U50" s="116"/>
      <c r="V50" s="46"/>
      <c r="W50" s="95"/>
      <c r="X50" s="46"/>
      <c r="Y50" s="1"/>
      <c r="Z50" s="1"/>
      <c r="AA50" s="1"/>
      <c r="AB50" s="1"/>
      <c r="AC50" s="1"/>
      <c r="AD50" s="1"/>
    </row>
    <row r="51" spans="1:30" x14ac:dyDescent="0.25">
      <c r="A51" s="73"/>
      <c r="B51" s="95"/>
      <c r="C51" s="46"/>
      <c r="D51" s="95"/>
      <c r="E51" s="96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116"/>
      <c r="R51" s="116"/>
      <c r="S51" s="116"/>
      <c r="T51" s="116"/>
      <c r="U51" s="116"/>
      <c r="V51" s="46"/>
      <c r="W51" s="95"/>
      <c r="X51" s="46"/>
      <c r="Y51" s="1"/>
      <c r="Z51" s="1"/>
      <c r="AA51" s="1"/>
      <c r="AB51" s="1"/>
      <c r="AC51" s="1"/>
      <c r="AD51" s="1"/>
    </row>
    <row r="52" spans="1:30" x14ac:dyDescent="0.25">
      <c r="A52" s="73"/>
      <c r="B52" s="95"/>
      <c r="C52" s="46"/>
      <c r="D52" s="95"/>
      <c r="E52" s="96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116"/>
      <c r="R52" s="116"/>
      <c r="S52" s="116"/>
      <c r="T52" s="116"/>
      <c r="U52" s="116"/>
      <c r="V52" s="46"/>
      <c r="W52" s="95"/>
      <c r="X52" s="46"/>
      <c r="Y52" s="1"/>
      <c r="Z52" s="1"/>
      <c r="AA52" s="1"/>
      <c r="AB52" s="1"/>
      <c r="AC52" s="1"/>
      <c r="AD52" s="1"/>
    </row>
    <row r="53" spans="1:30" x14ac:dyDescent="0.25">
      <c r="A53" s="73"/>
      <c r="B53" s="95"/>
      <c r="C53" s="46"/>
      <c r="D53" s="95"/>
      <c r="E53" s="96"/>
      <c r="G53" s="46"/>
      <c r="H53" s="49"/>
      <c r="I53" s="46"/>
      <c r="J53" s="22"/>
      <c r="K53" s="22"/>
      <c r="L53" s="22"/>
      <c r="M53" s="46"/>
      <c r="N53" s="46"/>
      <c r="O53" s="46"/>
      <c r="P53" s="46"/>
      <c r="Q53" s="116"/>
      <c r="R53" s="116"/>
      <c r="S53" s="116"/>
      <c r="T53" s="116"/>
      <c r="U53" s="116"/>
      <c r="V53" s="46"/>
      <c r="W53" s="95"/>
      <c r="X53" s="46"/>
      <c r="Y53" s="1"/>
      <c r="Z53" s="1"/>
      <c r="AA53" s="1"/>
      <c r="AB53" s="1"/>
      <c r="AC53" s="1"/>
      <c r="AD53" s="1"/>
    </row>
    <row r="54" spans="1:30" x14ac:dyDescent="0.25">
      <c r="A54" s="73"/>
      <c r="B54" s="95"/>
      <c r="C54" s="46"/>
      <c r="D54" s="95"/>
      <c r="E54" s="96"/>
      <c r="G54" s="46"/>
      <c r="H54" s="49"/>
      <c r="I54" s="46"/>
      <c r="J54" s="22"/>
      <c r="K54" s="22"/>
      <c r="L54" s="22"/>
      <c r="M54" s="46"/>
      <c r="N54" s="46"/>
      <c r="O54" s="46"/>
      <c r="P54" s="46"/>
      <c r="Q54" s="116"/>
      <c r="R54" s="116"/>
      <c r="S54" s="116"/>
      <c r="T54" s="116"/>
      <c r="U54" s="116"/>
      <c r="V54" s="46"/>
      <c r="W54" s="95"/>
      <c r="X54" s="46"/>
      <c r="Y54" s="1"/>
      <c r="Z54" s="1"/>
      <c r="AA54" s="1"/>
      <c r="AB54" s="1"/>
      <c r="AC54" s="1"/>
      <c r="AD54" s="1"/>
    </row>
    <row r="55" spans="1:30" x14ac:dyDescent="0.25">
      <c r="A55" s="73"/>
      <c r="B55" s="95"/>
      <c r="C55" s="46"/>
      <c r="D55" s="95"/>
      <c r="E55" s="96"/>
      <c r="G55" s="46"/>
      <c r="H55" s="49"/>
      <c r="I55" s="46"/>
      <c r="J55" s="22"/>
      <c r="K55" s="22"/>
      <c r="L55" s="22"/>
      <c r="M55" s="46"/>
      <c r="N55" s="46"/>
      <c r="O55" s="46"/>
      <c r="P55" s="46"/>
      <c r="Q55" s="116"/>
      <c r="R55" s="116"/>
      <c r="S55" s="116"/>
      <c r="T55" s="116"/>
      <c r="U55" s="116"/>
      <c r="V55" s="46"/>
      <c r="W55" s="95"/>
      <c r="X55" s="46"/>
      <c r="Y55" s="1"/>
      <c r="Z55" s="1"/>
      <c r="AA55" s="1"/>
      <c r="AB55" s="1"/>
      <c r="AC55" s="1"/>
      <c r="AD55" s="1"/>
    </row>
    <row r="56" spans="1:30" x14ac:dyDescent="0.25">
      <c r="A56" s="73"/>
      <c r="B56" s="95"/>
      <c r="C56" s="46"/>
      <c r="D56" s="95"/>
      <c r="E56" s="95"/>
      <c r="F56" s="22"/>
      <c r="G56" s="46"/>
      <c r="H56" s="49"/>
      <c r="I56" s="46"/>
      <c r="J56" s="22"/>
      <c r="K56" s="22"/>
      <c r="L56" s="22"/>
      <c r="M56" s="22"/>
      <c r="N56" s="67"/>
      <c r="O56" s="67"/>
      <c r="P56" s="22"/>
      <c r="Q56" s="117"/>
      <c r="R56" s="117"/>
      <c r="S56" s="117"/>
      <c r="T56" s="117"/>
      <c r="U56" s="117"/>
      <c r="V56" s="22"/>
      <c r="W56" s="95"/>
      <c r="X56" s="22"/>
      <c r="Y56" s="1"/>
      <c r="Z56" s="1"/>
      <c r="AA56" s="1"/>
      <c r="AB56" s="1"/>
      <c r="AC56" s="1"/>
      <c r="AD56" s="1"/>
    </row>
    <row r="57" spans="1:30" x14ac:dyDescent="0.25">
      <c r="A57" s="73"/>
      <c r="B57" s="95"/>
      <c r="C57" s="46"/>
      <c r="D57" s="95"/>
      <c r="E57" s="95"/>
      <c r="F57" s="22"/>
      <c r="G57" s="46"/>
      <c r="H57" s="49"/>
      <c r="I57" s="46"/>
      <c r="J57" s="22"/>
      <c r="K57" s="22"/>
      <c r="L57" s="22"/>
      <c r="M57" s="22"/>
      <c r="N57" s="67"/>
      <c r="O57" s="67"/>
      <c r="P57" s="22"/>
      <c r="Q57" s="117"/>
      <c r="R57" s="117"/>
      <c r="S57" s="117"/>
      <c r="T57" s="117"/>
      <c r="U57" s="117"/>
      <c r="V57" s="22"/>
      <c r="W57" s="95"/>
      <c r="X57" s="22"/>
      <c r="Y57" s="1"/>
      <c r="Z57" s="1"/>
      <c r="AA57" s="1"/>
      <c r="AB57" s="1"/>
      <c r="AC57" s="1"/>
      <c r="AD57" s="1"/>
    </row>
    <row r="58" spans="1:30" x14ac:dyDescent="0.25">
      <c r="A58" s="73"/>
      <c r="B58" s="95"/>
      <c r="C58" s="46"/>
      <c r="D58" s="95"/>
      <c r="E58" s="95"/>
      <c r="F58" s="22"/>
      <c r="G58" s="46"/>
      <c r="H58" s="49"/>
      <c r="I58" s="46"/>
      <c r="J58" s="22"/>
      <c r="K58" s="22"/>
      <c r="L58" s="22"/>
      <c r="M58" s="22"/>
      <c r="N58" s="67"/>
      <c r="O58" s="67"/>
      <c r="P58" s="22"/>
      <c r="Q58" s="117"/>
      <c r="R58" s="117"/>
      <c r="S58" s="117"/>
      <c r="T58" s="117"/>
      <c r="U58" s="117"/>
      <c r="V58" s="22"/>
      <c r="W58" s="95"/>
      <c r="X58" s="22"/>
      <c r="Y58" s="1"/>
      <c r="Z58" s="1"/>
      <c r="AA58" s="1"/>
      <c r="AB58" s="1"/>
      <c r="AC58" s="1"/>
      <c r="AD58" s="1"/>
    </row>
    <row r="59" spans="1:30" x14ac:dyDescent="0.25">
      <c r="A59" s="73"/>
      <c r="B59" s="95"/>
      <c r="C59" s="46"/>
      <c r="D59" s="95"/>
      <c r="E59" s="95"/>
      <c r="F59" s="22"/>
      <c r="G59" s="46"/>
      <c r="H59" s="49"/>
      <c r="I59" s="46"/>
      <c r="J59" s="22"/>
      <c r="K59" s="22"/>
      <c r="L59" s="22"/>
      <c r="M59" s="22"/>
      <c r="N59" s="67"/>
      <c r="O59" s="67"/>
      <c r="P59" s="22"/>
      <c r="Q59" s="117"/>
      <c r="R59" s="117"/>
      <c r="S59" s="117"/>
      <c r="T59" s="117"/>
      <c r="U59" s="117"/>
      <c r="V59" s="22"/>
      <c r="W59" s="95"/>
      <c r="X59" s="22"/>
      <c r="Y59" s="1"/>
      <c r="Z59" s="1"/>
      <c r="AA59" s="1"/>
      <c r="AB59" s="1"/>
      <c r="AC59" s="1"/>
      <c r="AD5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2020-09-10T13:45:52Z</dcterms:modified>
</cp:coreProperties>
</file>