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4" r:id="rId1"/>
  </sheets>
  <calcPr calcId="145621"/>
</workbook>
</file>

<file path=xl/calcChain.xml><?xml version="1.0" encoding="utf-8"?>
<calcChain xmlns="http://schemas.openxmlformats.org/spreadsheetml/2006/main">
  <c r="AS6" i="4" l="1"/>
  <c r="AQ6" i="4"/>
  <c r="AP6" i="4"/>
  <c r="AO6" i="4"/>
  <c r="AN6" i="4"/>
  <c r="AM6" i="4"/>
  <c r="AG6" i="4"/>
  <c r="AE6" i="4"/>
  <c r="AD6" i="4"/>
  <c r="AC6" i="4"/>
  <c r="AB6" i="4"/>
  <c r="AA6" i="4"/>
  <c r="W6" i="4"/>
  <c r="U6" i="4"/>
  <c r="T6" i="4"/>
  <c r="S6" i="4"/>
  <c r="R6" i="4"/>
  <c r="Q6" i="4"/>
  <c r="K6" i="4"/>
  <c r="I6" i="4"/>
  <c r="H6" i="4"/>
  <c r="G6" i="4"/>
  <c r="F6" i="4"/>
  <c r="E6" i="4"/>
  <c r="AF6" i="4" l="1"/>
  <c r="K11" i="4"/>
  <c r="I11" i="4"/>
  <c r="G11" i="4"/>
  <c r="E11" i="4"/>
  <c r="K10" i="4"/>
  <c r="K12" i="4" s="1"/>
  <c r="H10" i="4"/>
  <c r="G10" i="4"/>
  <c r="F10" i="4"/>
  <c r="E10" i="4"/>
  <c r="F11" i="4" l="1"/>
  <c r="L11" i="4" s="1"/>
  <c r="H11" i="4"/>
  <c r="F12" i="4"/>
  <c r="H12" i="4"/>
  <c r="O11" i="4"/>
  <c r="J11" i="4"/>
  <c r="E12" i="4"/>
  <c r="G12" i="4"/>
  <c r="M11" i="4"/>
  <c r="I10" i="4"/>
  <c r="N11" i="4" l="1"/>
  <c r="I12" i="4"/>
  <c r="N12" i="4"/>
  <c r="L12" i="4"/>
  <c r="M12" i="4"/>
  <c r="J12" i="4" l="1"/>
  <c r="O12" i="4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<sst xmlns="http://schemas.openxmlformats.org/spreadsheetml/2006/main" count="69" uniqueCount="29">
  <si>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</si>
  <si>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</si>
  <si>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</si>
  <si>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</si>
  <si>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</si>
  <si>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</si>
  <si>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</si>
  <si>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</si>
  <si>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</si>
  <si>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</si>
  <si>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</si>
  <si>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</si>
  <si>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</si>
  <si>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</si>
  <si>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SUPERPESIS</t>
  </si>
  <si>
    <t>KAIKKI OTTELUT</t>
  </si>
  <si>
    <t>ka/L</t>
  </si>
  <si>
    <t>ka/T</t>
  </si>
  <si>
    <t>Jatkosarjat</t>
  </si>
  <si>
    <t>ka/kl</t>
  </si>
  <si>
    <t xml:space="preserve">    Runkosarja TOP-10</t>
  </si>
  <si>
    <t xml:space="preserve">  Runkosarja TOP-10</t>
  </si>
  <si>
    <t>L+T</t>
  </si>
  <si>
    <t>ka/l+t</t>
  </si>
  <si>
    <t>Lippo Juniorit = Oulun Lippo Juniorit  (2003),  kasvattajaseura</t>
  </si>
  <si>
    <t>6.</t>
  </si>
  <si>
    <t>Lippo Jun  2</t>
  </si>
  <si>
    <t>Samuel Arola</t>
  </si>
  <si>
    <t>7.12.2002   Muhos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</si>
</sst>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  <xf numFmtId="164" fontId="2" fillId="3" borderId="3" xfId="1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6.855468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" customWidth="1"/>
    <col min="23" max="23" width="0.7109375" customWidth="1"/>
    <col min="24" max="24" width="6.5703125" customWidth="1"/>
    <col min="25" max="25" width="5.7109375" customWidth="1"/>
    <col min="26" max="26" width="14.425781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7.28515625" customWidth="1"/>
    <col min="45" max="45" width="0.7109375" customWidth="1"/>
  </cols>
  <sheetData>
    <row r="1" spans="1:57" x14ac:dyDescent="0.25">
      <c r="A1" s="16"/>
      <c r="B1" s="40" t="s">
        <v>27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3"/>
      <c r="D2" s="54"/>
      <c r="E2" s="8" t="s">
        <v>7</v>
      </c>
      <c r="F2" s="22"/>
      <c r="G2" s="22"/>
      <c r="H2" s="22"/>
      <c r="I2" s="29"/>
      <c r="J2" s="9"/>
      <c r="K2" s="21"/>
      <c r="L2" s="18" t="s">
        <v>20</v>
      </c>
      <c r="M2" s="22"/>
      <c r="N2" s="22"/>
      <c r="O2" s="28"/>
      <c r="P2" s="6"/>
      <c r="Q2" s="18" t="s">
        <v>18</v>
      </c>
      <c r="R2" s="22"/>
      <c r="S2" s="22"/>
      <c r="T2" s="22"/>
      <c r="U2" s="29"/>
      <c r="V2" s="28"/>
      <c r="W2" s="6"/>
      <c r="X2" s="55" t="s">
        <v>12</v>
      </c>
      <c r="Y2" s="56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21</v>
      </c>
      <c r="AI2" s="22"/>
      <c r="AJ2" s="22"/>
      <c r="AK2" s="28"/>
      <c r="AL2" s="6"/>
      <c r="AM2" s="18" t="s">
        <v>18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22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22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58"/>
      <c r="M4" s="7"/>
      <c r="N4" s="7"/>
      <c r="O4" s="7"/>
      <c r="P4" s="10"/>
      <c r="Q4" s="12"/>
      <c r="R4" s="12"/>
      <c r="S4" s="13"/>
      <c r="T4" s="12"/>
      <c r="U4" s="12"/>
      <c r="V4" s="13"/>
      <c r="W4" s="19"/>
      <c r="X4" s="12"/>
      <c r="Y4" s="12"/>
      <c r="Z4" s="1"/>
      <c r="AA4" s="12"/>
      <c r="AB4" s="12"/>
      <c r="AC4" s="12"/>
      <c r="AD4" s="12"/>
      <c r="AE4" s="12"/>
      <c r="AF4" s="65"/>
      <c r="AG4" s="19"/>
      <c r="AH4" s="58"/>
      <c r="AI4" s="7"/>
      <c r="AJ4" s="7"/>
      <c r="AK4" s="7"/>
      <c r="AM4" s="12"/>
      <c r="AN4" s="12"/>
      <c r="AO4" s="13"/>
      <c r="AP4" s="12"/>
      <c r="AQ4" s="12"/>
      <c r="AR4" s="66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58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2019</v>
      </c>
      <c r="Y5" s="12" t="s">
        <v>25</v>
      </c>
      <c r="Z5" s="1" t="s">
        <v>26</v>
      </c>
      <c r="AA5" s="12">
        <v>1</v>
      </c>
      <c r="AB5" s="12">
        <v>0</v>
      </c>
      <c r="AC5" s="12">
        <v>0</v>
      </c>
      <c r="AD5" s="12">
        <v>0</v>
      </c>
      <c r="AE5" s="12">
        <v>0</v>
      </c>
      <c r="AF5" s="65">
        <v>0</v>
      </c>
      <c r="AG5" s="19">
        <v>1</v>
      </c>
      <c r="AH5" s="58"/>
      <c r="AI5" s="7"/>
      <c r="AJ5" s="7"/>
      <c r="AK5" s="7"/>
      <c r="AM5" s="12"/>
      <c r="AN5" s="12"/>
      <c r="AO5" s="13"/>
      <c r="AP5" s="12"/>
      <c r="AQ5" s="12"/>
      <c r="AR5" s="66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59" t="s">
        <v>13</v>
      </c>
      <c r="C6" s="60"/>
      <c r="D6" s="61"/>
      <c r="E6" s="36">
        <f>SUM(E4:E5)</f>
        <v>0</v>
      </c>
      <c r="F6" s="36">
        <f t="shared" ref="F6:I6" si="0">SUM(F4:F5)</f>
        <v>0</v>
      </c>
      <c r="G6" s="36">
        <f t="shared" si="0"/>
        <v>0</v>
      </c>
      <c r="H6" s="36">
        <f t="shared" si="0"/>
        <v>0</v>
      </c>
      <c r="I6" s="36">
        <f t="shared" si="0"/>
        <v>0</v>
      </c>
      <c r="J6" s="37">
        <v>0</v>
      </c>
      <c r="K6" s="21">
        <f>SUM(K5:K5)</f>
        <v>0</v>
      </c>
      <c r="L6" s="18"/>
      <c r="M6" s="29"/>
      <c r="N6" s="62"/>
      <c r="O6" s="63"/>
      <c r="P6" s="10"/>
      <c r="Q6" s="36">
        <f>SUM(Q4:Q5)</f>
        <v>0</v>
      </c>
      <c r="R6" s="36">
        <f t="shared" ref="R6:U6" si="1">SUM(R4:R5)</f>
        <v>0</v>
      </c>
      <c r="S6" s="36">
        <f t="shared" si="1"/>
        <v>0</v>
      </c>
      <c r="T6" s="36">
        <f t="shared" si="1"/>
        <v>0</v>
      </c>
      <c r="U6" s="36">
        <f t="shared" si="1"/>
        <v>0</v>
      </c>
      <c r="V6" s="15">
        <v>0</v>
      </c>
      <c r="W6" s="21">
        <f>SUM(W5:W5)</f>
        <v>0</v>
      </c>
      <c r="X6" s="64" t="s">
        <v>13</v>
      </c>
      <c r="Y6" s="11"/>
      <c r="Z6" s="9"/>
      <c r="AA6" s="36">
        <f>SUM(AA4:AA5)</f>
        <v>1</v>
      </c>
      <c r="AB6" s="36">
        <f t="shared" ref="AB6:AG6" si="2">SUM(AB4:AB5)</f>
        <v>0</v>
      </c>
      <c r="AC6" s="36">
        <f t="shared" si="2"/>
        <v>0</v>
      </c>
      <c r="AD6" s="36">
        <f t="shared" si="2"/>
        <v>0</v>
      </c>
      <c r="AE6" s="36">
        <f t="shared" si="2"/>
        <v>0</v>
      </c>
      <c r="AF6" s="37">
        <f>PRODUCT(AE6/AG6)</f>
        <v>0</v>
      </c>
      <c r="AG6" s="21">
        <f t="shared" si="2"/>
        <v>1</v>
      </c>
      <c r="AH6" s="18"/>
      <c r="AI6" s="29"/>
      <c r="AJ6" s="62"/>
      <c r="AK6" s="63"/>
      <c r="AL6" s="10"/>
      <c r="AM6" s="36">
        <f>SUM(AM4:AM5)</f>
        <v>0</v>
      </c>
      <c r="AN6" s="36">
        <f t="shared" ref="AN6:AQ6" si="3">SUM(AN4:AN5)</f>
        <v>0</v>
      </c>
      <c r="AO6" s="36">
        <f t="shared" si="3"/>
        <v>0</v>
      </c>
      <c r="AP6" s="36">
        <f t="shared" si="3"/>
        <v>0</v>
      </c>
      <c r="AQ6" s="36">
        <f t="shared" si="3"/>
        <v>0</v>
      </c>
      <c r="AR6" s="37">
        <v>0</v>
      </c>
      <c r="AS6" s="39">
        <f>SUM(AS5:AS5)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6" t="s">
        <v>15</v>
      </c>
      <c r="C8" s="47"/>
      <c r="D8" s="48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16</v>
      </c>
      <c r="M8" s="7" t="s">
        <v>17</v>
      </c>
      <c r="N8" s="7" t="s">
        <v>23</v>
      </c>
      <c r="O8" s="7" t="s">
        <v>19</v>
      </c>
      <c r="Q8" s="17"/>
      <c r="R8" s="17" t="s">
        <v>10</v>
      </c>
      <c r="S8" s="17"/>
      <c r="T8" s="52" t="s">
        <v>24</v>
      </c>
      <c r="U8" s="10"/>
      <c r="V8" s="41"/>
      <c r="W8" s="19"/>
      <c r="X8" s="41"/>
      <c r="Y8" s="41"/>
      <c r="Z8" s="41"/>
      <c r="AA8" s="41"/>
      <c r="AB8" s="41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1"/>
      <c r="AO8" s="41"/>
      <c r="AP8" s="41"/>
      <c r="AQ8" s="41"/>
      <c r="AR8" s="41"/>
      <c r="AS8" s="41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9" t="s">
        <v>14</v>
      </c>
      <c r="C9" s="3"/>
      <c r="D9" s="50"/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57">
        <v>0</v>
      </c>
      <c r="K9" s="16">
        <v>0</v>
      </c>
      <c r="L9" s="51">
        <v>0</v>
      </c>
      <c r="M9" s="51">
        <v>0</v>
      </c>
      <c r="N9" s="51">
        <v>0</v>
      </c>
      <c r="O9" s="51">
        <v>0</v>
      </c>
      <c r="Q9" s="17"/>
      <c r="R9" s="17"/>
      <c r="S9" s="17"/>
      <c r="T9" s="52"/>
      <c r="U9" s="16"/>
      <c r="V9" s="17"/>
      <c r="W9" s="16"/>
      <c r="X9" s="17"/>
      <c r="Y9" s="17"/>
      <c r="Z9" s="17"/>
      <c r="AA9" s="17"/>
      <c r="AB9" s="17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5">
        <f>PRODUCT(E6+Q6)</f>
        <v>0</v>
      </c>
      <c r="F10" s="45">
        <f>PRODUCT(F6+R6)</f>
        <v>0</v>
      </c>
      <c r="G10" s="45">
        <f>PRODUCT(G6+S6)</f>
        <v>0</v>
      </c>
      <c r="H10" s="45">
        <f>PRODUCT(H6+T6)</f>
        <v>0</v>
      </c>
      <c r="I10" s="45">
        <f>PRODUCT(I6+U6)</f>
        <v>0</v>
      </c>
      <c r="J10" s="57">
        <v>0</v>
      </c>
      <c r="K10" s="16">
        <f>PRODUCT(K6+W6)</f>
        <v>0</v>
      </c>
      <c r="L10" s="51">
        <v>0</v>
      </c>
      <c r="M10" s="51">
        <v>0</v>
      </c>
      <c r="N10" s="51">
        <v>0</v>
      </c>
      <c r="O10" s="51">
        <v>0</v>
      </c>
      <c r="Q10" s="17"/>
      <c r="R10" s="17"/>
      <c r="S10" s="17"/>
      <c r="T10" s="10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5">
        <f>PRODUCT(AA6+AM6)</f>
        <v>1</v>
      </c>
      <c r="F11" s="45">
        <f>PRODUCT(AB6+AN6)</f>
        <v>0</v>
      </c>
      <c r="G11" s="45">
        <f>PRODUCT(AC6+AO6)</f>
        <v>0</v>
      </c>
      <c r="H11" s="45">
        <f>PRODUCT(AD6+AP6)</f>
        <v>0</v>
      </c>
      <c r="I11" s="45">
        <f>PRODUCT(AE6+AQ6)</f>
        <v>0</v>
      </c>
      <c r="J11" s="57">
        <f>PRODUCT(I11/K11)</f>
        <v>0</v>
      </c>
      <c r="K11" s="10">
        <f>PRODUCT(AG6+AS6)</f>
        <v>1</v>
      </c>
      <c r="L11" s="51">
        <f>PRODUCT((F11+G11)/E11)</f>
        <v>0</v>
      </c>
      <c r="M11" s="51">
        <f>PRODUCT(H11/E11)</f>
        <v>0</v>
      </c>
      <c r="N11" s="51">
        <f>PRODUCT((F11+G11+H11)/E11)</f>
        <v>0</v>
      </c>
      <c r="O11" s="51">
        <f>PRODUCT(I11/E11)</f>
        <v>0</v>
      </c>
      <c r="Q11" s="17"/>
      <c r="R11" s="17"/>
      <c r="S11" s="16"/>
      <c r="T11" s="10"/>
      <c r="U11" s="10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2" t="s">
        <v>13</v>
      </c>
      <c r="C12" s="43"/>
      <c r="D12" s="44"/>
      <c r="E12" s="45">
        <f>SUM(E9:E11)</f>
        <v>1</v>
      </c>
      <c r="F12" s="45">
        <f t="shared" ref="F12:I12" si="4">SUM(F9:F11)</f>
        <v>0</v>
      </c>
      <c r="G12" s="45">
        <f t="shared" si="4"/>
        <v>0</v>
      </c>
      <c r="H12" s="45">
        <f t="shared" si="4"/>
        <v>0</v>
      </c>
      <c r="I12" s="45">
        <f t="shared" si="4"/>
        <v>0</v>
      </c>
      <c r="J12" s="57">
        <f>PRODUCT(I12/K12)</f>
        <v>0</v>
      </c>
      <c r="K12" s="16">
        <f>SUM(K9:K11)</f>
        <v>1</v>
      </c>
      <c r="L12" s="51">
        <f>PRODUCT((F12+G12)/E12)</f>
        <v>0</v>
      </c>
      <c r="M12" s="51">
        <f>PRODUCT(H12/E12)</f>
        <v>0</v>
      </c>
      <c r="N12" s="51">
        <f>PRODUCT((F12+G12+H12)/E12)</f>
        <v>0</v>
      </c>
      <c r="O12" s="51">
        <f>PRODUCT(I12/E12)</f>
        <v>0</v>
      </c>
      <c r="Q12" s="10"/>
      <c r="R12" s="10"/>
      <c r="S12" s="10"/>
      <c r="T12" s="10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0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0"/>
      <c r="U14" s="10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0"/>
      <c r="U51" s="10"/>
      <c r="V51" s="16"/>
      <c r="AC51" s="16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6"/>
      <c r="AC52" s="16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6"/>
      <c r="AC53" s="16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6"/>
      <c r="AC54" s="16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6"/>
      <c r="AC55" s="16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6"/>
      <c r="AC56" s="16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6"/>
      <c r="AC57" s="16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6"/>
      <c r="AC58" s="16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6"/>
      <c r="AC59" s="16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6"/>
      <c r="AC60" s="16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6"/>
      <c r="AC61" s="16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6"/>
      <c r="AC62" s="16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6"/>
      <c r="AC63" s="16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6"/>
      <c r="AC64" s="16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6"/>
      <c r="AC65" s="16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6"/>
      <c r="AC66" s="16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6"/>
      <c r="AC67" s="16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6"/>
      <c r="AC68" s="16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6"/>
      <c r="AC69" s="16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6"/>
      <c r="AC70" s="16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6"/>
      <c r="AC71" s="16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6"/>
      <c r="AC72" s="16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6"/>
      <c r="AC73" s="16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0"/>
      <c r="U74" s="10"/>
      <c r="V74" s="16"/>
      <c r="AC74" s="16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6"/>
      <c r="AC75" s="16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6"/>
      <c r="AC76" s="16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6"/>
      <c r="AC77" s="16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6"/>
      <c r="AC78" s="16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6"/>
      <c r="AC79" s="16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6"/>
      <c r="AC80" s="16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6"/>
      <c r="AC81" s="16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6"/>
      <c r="AC82" s="16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6"/>
      <c r="AC83" s="16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6"/>
      <c r="AC84" s="16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0"/>
      <c r="U85" s="10"/>
      <c r="V85" s="10"/>
      <c r="AC85" s="16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AC86" s="16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AC87" s="16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AC88" s="16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AC89" s="16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AC90" s="16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AC91" s="16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AC92" s="16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AC93" s="16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AC94" s="16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AC95" s="16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AC96" s="16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AC97" s="16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AC98" s="16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AC99" s="16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AC100" s="16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AC101" s="16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AC102" s="16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AC103" s="16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AC104" s="16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AC105" s="16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AC106" s="16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AC107" s="16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AC108" s="16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AC109" s="16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AC110" s="16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AC111" s="16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AC112" s="16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AC113" s="16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AC114" s="16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AC115" s="16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AC116" s="16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AC117" s="16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AC118" s="16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AC119" s="16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AC120" s="16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AC121" s="16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AC122" s="16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AC123" s="16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AC124" s="16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AC125" s="16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AC126" s="16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AC127" s="16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AC128" s="16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AC129" s="16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AC130" s="16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AC131" s="16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AC132" s="16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AC133" s="16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AC134" s="16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AC135" s="16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AC136" s="16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AC137" s="16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AC138" s="16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AC139" s="16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AC140" s="16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AC141" s="16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AC142" s="16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AC143" s="16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AC144" s="16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AC145" s="16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AC146" s="16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AC147" s="16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AC148" s="16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AC149" s="16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AC150" s="16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AC151" s="16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AC152" s="16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AC153" s="16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AC154" s="16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52"/>
      <c r="U155" s="10"/>
      <c r="V155" s="10"/>
      <c r="AC155" s="16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52"/>
      <c r="U156" s="10"/>
      <c r="V156" s="10"/>
      <c r="AC156" s="16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AC157" s="16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0"/>
      <c r="AI177" s="10"/>
      <c r="AJ177" s="10"/>
      <c r="AK177" s="10"/>
      <c r="AL177" s="10"/>
    </row>
  </sheetData>
  <sortState ref="X5:AI6">
    <sortCondition ref="X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2019-08-26T17:46:11Z</dcterms:modified>
</cp:coreProperties>
</file>