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AG7" i="3"/>
  <c r="AD7" i="3"/>
  <c r="AC7" i="3"/>
  <c r="AB7" i="3"/>
  <c r="AA7" i="3"/>
  <c r="I11" i="3" l="1"/>
  <c r="E11" i="3"/>
  <c r="K10" i="3"/>
  <c r="K13" i="3" s="1"/>
  <c r="AS7" i="3"/>
  <c r="AQ7" i="3"/>
  <c r="AP7" i="3"/>
  <c r="AO7" i="3"/>
  <c r="AN7" i="3"/>
  <c r="AM7" i="3"/>
  <c r="K12" i="3"/>
  <c r="AE7" i="3"/>
  <c r="I12" i="3" s="1"/>
  <c r="H12" i="3"/>
  <c r="G12" i="3"/>
  <c r="F12" i="3"/>
  <c r="E12" i="3"/>
  <c r="W7" i="3"/>
  <c r="U7" i="3"/>
  <c r="T7" i="3"/>
  <c r="S7" i="3"/>
  <c r="R7" i="3"/>
  <c r="Q7" i="3"/>
  <c r="K7" i="3"/>
  <c r="K11" i="3" s="1"/>
  <c r="I7" i="3"/>
  <c r="H7" i="3"/>
  <c r="H11" i="3" s="1"/>
  <c r="H13" i="3" s="1"/>
  <c r="G7" i="3"/>
  <c r="G11" i="3" s="1"/>
  <c r="F7" i="3"/>
  <c r="F11" i="3" s="1"/>
  <c r="F13" i="3" s="1"/>
  <c r="E7" i="3"/>
  <c r="I13" i="3" l="1"/>
  <c r="G13" i="3"/>
  <c r="M12" i="3"/>
  <c r="E13" i="3"/>
  <c r="M13" i="3" s="1"/>
  <c r="N13" i="3"/>
  <c r="N12" i="3"/>
  <c r="L12" i="3"/>
  <c r="O12" i="3"/>
  <c r="O13" i="3" l="1"/>
  <c r="L13" i="3"/>
  <c r="S19" i="2" l="1"/>
  <c r="Q19" i="2"/>
  <c r="T17" i="2"/>
  <c r="P17" i="2"/>
  <c r="F17" i="2"/>
  <c r="T16" i="2"/>
  <c r="P16" i="2"/>
  <c r="P19" i="2" s="1"/>
  <c r="G16" i="2"/>
  <c r="E16" i="2"/>
  <c r="Y13" i="2"/>
  <c r="X13" i="2"/>
  <c r="W13" i="2"/>
  <c r="U13" i="2"/>
  <c r="S13" i="2"/>
  <c r="H18" i="2" s="1"/>
  <c r="R13" i="2"/>
  <c r="G18" i="2" s="1"/>
  <c r="Q13" i="2"/>
  <c r="T13" i="2" s="1"/>
  <c r="P13" i="2"/>
  <c r="E18" i="2" s="1"/>
  <c r="N13" i="2"/>
  <c r="H17" i="2" s="1"/>
  <c r="M13" i="2"/>
  <c r="L13" i="2"/>
  <c r="K13" i="2"/>
  <c r="E17" i="2" s="1"/>
  <c r="H13" i="2"/>
  <c r="H16" i="2" s="1"/>
  <c r="H19" i="2" s="1"/>
  <c r="G13" i="2"/>
  <c r="F13" i="2"/>
  <c r="F16" i="2" s="1"/>
  <c r="E13" i="2"/>
  <c r="T12" i="2"/>
  <c r="I12" i="2"/>
  <c r="T11" i="2"/>
  <c r="I11" i="2"/>
  <c r="O10" i="2"/>
  <c r="I10" i="2"/>
  <c r="O9" i="2"/>
  <c r="I9" i="2"/>
  <c r="O8" i="2"/>
  <c r="I8" i="2"/>
  <c r="I7" i="2"/>
  <c r="O6" i="2"/>
  <c r="I6" i="2"/>
  <c r="I5" i="2"/>
  <c r="E19" i="2" l="1"/>
  <c r="I17" i="2"/>
  <c r="F19" i="2"/>
  <c r="I19" i="2" s="1"/>
  <c r="I16" i="2"/>
  <c r="G19" i="2"/>
  <c r="T19" i="2"/>
  <c r="O13" i="2"/>
  <c r="F18" i="2"/>
  <c r="I18" i="2" s="1"/>
  <c r="I13" i="2"/>
</calcChain>
</file>

<file path=xl/sharedStrings.xml><?xml version="1.0" encoding="utf-8"?>
<sst xmlns="http://schemas.openxmlformats.org/spreadsheetml/2006/main" count="268" uniqueCount="114">
  <si>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</si>
  <si>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</si>
  <si>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</si>
  <si>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</si>
  <si>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</si>
  <si>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</si>
  <si>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</si>
  <si>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</si>
  <si>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</si>
  <si>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</si>
  <si>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</si>
  <si>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</si>
  <si>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</si>
  <si>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</si>
  <si>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</si>
  <si>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</si>
  <si>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</si>
  <si>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</si>
  <si>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</si>
  <si>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</si>
  <si>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</si>
  <si>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</si>
  <si>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</si>
  <si>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</si>
  <si>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</si>
  <si>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</si>
  <si>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</si>
  <si>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</si>
  <si>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</si>
  <si>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</si>
  <si>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</si>
  <si>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</si>
  <si>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</si>
  <si>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Arffman</t>
  </si>
  <si>
    <t>12.</t>
  </si>
  <si>
    <t>VäVi</t>
  </si>
  <si>
    <t>5.</t>
  </si>
  <si>
    <t>KiU</t>
  </si>
  <si>
    <t>8.</t>
  </si>
  <si>
    <t>6.</t>
  </si>
  <si>
    <t>06.05. 1979  VäVi - Kiri  1-14</t>
  </si>
  <si>
    <t>4.  ottelu</t>
  </si>
  <si>
    <t>2.  ottelu</t>
  </si>
  <si>
    <t>13.05. 1979  SMJ - VäVi  7-2</t>
  </si>
  <si>
    <t>20.05. 1979  KiU - VäVi  7-6</t>
  </si>
  <si>
    <t xml:space="preserve">  22 v   8 kk 18 pv</t>
  </si>
  <si>
    <t xml:space="preserve">  22 v   9 kk   2 pv</t>
  </si>
  <si>
    <t xml:space="preserve">  22 v   8 kk 25 pv</t>
  </si>
  <si>
    <t>38.  ottelu</t>
  </si>
  <si>
    <t>20.07. 1980  KiU - IiU  13-5</t>
  </si>
  <si>
    <t xml:space="preserve">  23 v 11 kk   2 pv</t>
  </si>
  <si>
    <t>Seurat</t>
  </si>
  <si>
    <t>KiU = Kiteen Urheilijat  (1931)</t>
  </si>
  <si>
    <t>-----</t>
  </si>
  <si>
    <t>MESTARUUSSARJA</t>
  </si>
  <si>
    <t>URA SM-SARJASSA</t>
  </si>
  <si>
    <t>VäVi = Vähänkyrön Viesti  (1938)</t>
  </si>
  <si>
    <t>L+T</t>
  </si>
  <si>
    <t>PELINJOHTAJAKORTTI</t>
  </si>
  <si>
    <t>MSU</t>
  </si>
  <si>
    <t xml:space="preserve">   Mitalit</t>
  </si>
  <si>
    <t>O</t>
  </si>
  <si>
    <t>V</t>
  </si>
  <si>
    <t>T</t>
  </si>
  <si>
    <t>Voitto-%</t>
  </si>
  <si>
    <t>4.</t>
  </si>
  <si>
    <t>9.</t>
  </si>
  <si>
    <t>Kiri</t>
  </si>
  <si>
    <t>10.</t>
  </si>
  <si>
    <t>URA SUPERISSA</t>
  </si>
  <si>
    <t>PLAY OFF</t>
  </si>
  <si>
    <t>SARJAT</t>
  </si>
  <si>
    <t>Puolivälierät</t>
  </si>
  <si>
    <t>1 - 1</t>
  </si>
  <si>
    <t>Välierät</t>
  </si>
  <si>
    <t>0 - 1</t>
  </si>
  <si>
    <t>Seurat:</t>
  </si>
  <si>
    <t>Kiri = Jyväskylän Kiri  (1930)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</si>
  <si>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</si>
  <si>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</si>
  <si>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</si>
  <si>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</si>
  <si>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</si>
  <si>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</si>
  <si>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Mitalisarja</t>
  </si>
  <si>
    <t xml:space="preserve"> 6-23  AA</t>
  </si>
  <si>
    <t xml:space="preserve"> 2-0  VM</t>
  </si>
  <si>
    <t xml:space="preserve"> 1-2  SMJ</t>
  </si>
  <si>
    <t xml:space="preserve"> 0-2  KaMa</t>
  </si>
  <si>
    <t>Pronssi</t>
  </si>
  <si>
    <t>18.8.1956   Sotkamo</t>
  </si>
  <si>
    <t>Mitalit</t>
  </si>
  <si>
    <t>0-0-0</t>
  </si>
  <si>
    <t>Lyöty</t>
  </si>
  <si>
    <t>Tuotu</t>
  </si>
  <si>
    <t>26.</t>
  </si>
  <si>
    <t>24.</t>
  </si>
  <si>
    <t xml:space="preserve">   Runkosarja TOP-30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</si>
  <si>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</si>
  <si>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</si>
  <si>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</si>
  <si>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</si>
  <si>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</si>
  <si>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</si>
  <si>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</si>
  <si>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</si>
  <si>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</si>
  <si>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</si>
  <si>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KiPa = Kiteen Pallo-90  (1990)</t>
  </si>
  <si>
    <t>KiPa  2</t>
  </si>
  <si>
    <t>SoJy = Sotkamon Jymy  (1909),  kasvattajaseura</t>
  </si>
  <si>
    <t>****</t>
  </si>
  <si>
    <t>suomensarja</t>
  </si>
  <si>
    <t>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</si>
</sst>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 applyAlignment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/>
    </xf>
    <xf numFmtId="0" fontId="7" fillId="6" borderId="3" xfId="0" applyFont="1" applyFill="1" applyBorder="1" applyAlignment="1"/>
    <xf numFmtId="0" fontId="7" fillId="0" borderId="0" xfId="0" applyFont="1" applyAlignme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9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4" fillId="0" borderId="0" xfId="0" applyFont="1"/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16" fontId="2" fillId="4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4" fillId="7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6" borderId="3" xfId="0" applyFont="1" applyFill="1" applyBorder="1" applyAlignment="1">
      <alignment vertical="top"/>
    </xf>
    <xf numFmtId="0" fontId="3" fillId="6" borderId="3" xfId="0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2" fillId="4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9" fillId="0" borderId="0" xfId="0" applyFont="1" applyAlignment="1"/>
    <xf numFmtId="0" fontId="2" fillId="4" borderId="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4" fillId="0" borderId="0" xfId="0" applyFont="1" applyAlignment="1"/>
    <xf numFmtId="0" fontId="3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2" fillId="5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165" fontId="2" fillId="9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6"/>
  <sheetViews>
    <sheetView tabSelected="1" zoomScale="97" zoomScaleNormal="97" workbookViewId="0"/>
  </sheetViews>
  <sheetFormatPr defaultRowHeight="15" customHeight="1" x14ac:dyDescent="0.25"/>
  <cols>
    <col min="1" max="1" width="0.7109375" style="146" customWidth="1"/>
    <col min="2" max="2" width="6.7109375" style="59" customWidth="1"/>
    <col min="3" max="3" width="6.7109375" style="58" customWidth="1"/>
    <col min="4" max="4" width="9.140625" style="59" customWidth="1"/>
    <col min="5" max="8" width="5.7109375" style="58" customWidth="1"/>
    <col min="9" max="9" width="5.140625" style="58" customWidth="1"/>
    <col min="10" max="12" width="5.7109375" style="58" customWidth="1"/>
    <col min="13" max="13" width="6" style="58" customWidth="1"/>
    <col min="14" max="14" width="8.85546875" style="58" customWidth="1"/>
    <col min="15" max="15" width="0.5703125" style="25" customWidth="1"/>
    <col min="16" max="19" width="5.7109375" style="25" customWidth="1"/>
    <col min="20" max="20" width="0.7109375" style="25" customWidth="1"/>
    <col min="21" max="25" width="5.7109375" style="58" customWidth="1"/>
    <col min="26" max="26" width="8.7109375" style="58" customWidth="1"/>
    <col min="27" max="27" width="0.5703125" style="25" customWidth="1"/>
    <col min="28" max="32" width="5.7109375" style="58" customWidth="1"/>
    <col min="33" max="33" width="8.7109375" style="58" customWidth="1"/>
    <col min="34" max="34" width="0.5703125" style="25" customWidth="1"/>
    <col min="35" max="40" width="5.7109375" style="58" customWidth="1"/>
    <col min="41" max="41" width="82.7109375" style="57" customWidth="1"/>
    <col min="42" max="16384" width="9.140625" style="146"/>
  </cols>
  <sheetData>
    <row r="1" spans="1:41" ht="16.5" customHeight="1" x14ac:dyDescent="0.25">
      <c r="A1" s="57"/>
      <c r="B1" s="1" t="s">
        <v>33</v>
      </c>
      <c r="C1" s="2"/>
      <c r="D1" s="3"/>
      <c r="E1" s="4" t="s">
        <v>90</v>
      </c>
      <c r="F1" s="5"/>
      <c r="G1" s="5"/>
      <c r="H1" s="5"/>
      <c r="I1" s="2"/>
      <c r="J1" s="2"/>
      <c r="K1" s="2"/>
      <c r="L1" s="5"/>
      <c r="M1" s="2"/>
      <c r="N1" s="2"/>
      <c r="O1" s="6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2"/>
      <c r="AG1" s="2"/>
      <c r="AH1" s="6"/>
      <c r="AI1" s="2"/>
      <c r="AJ1" s="2"/>
      <c r="AK1" s="2"/>
      <c r="AL1" s="2"/>
      <c r="AM1" s="2"/>
      <c r="AN1" s="2"/>
    </row>
    <row r="2" spans="1:41" s="148" customFormat="1" ht="15" customHeight="1" x14ac:dyDescent="0.2">
      <c r="A2" s="147"/>
      <c r="B2" s="7" t="s">
        <v>54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7" t="s">
        <v>97</v>
      </c>
      <c r="Q2" s="11"/>
      <c r="R2" s="11"/>
      <c r="S2" s="18"/>
      <c r="T2" s="16"/>
      <c r="U2" s="19" t="s">
        <v>14</v>
      </c>
      <c r="V2" s="11"/>
      <c r="W2" s="11"/>
      <c r="X2" s="11"/>
      <c r="Y2" s="17"/>
      <c r="Z2" s="18"/>
      <c r="AA2" s="144"/>
      <c r="AB2" s="19" t="s">
        <v>15</v>
      </c>
      <c r="AC2" s="11"/>
      <c r="AD2" s="11"/>
      <c r="AE2" s="11"/>
      <c r="AF2" s="11"/>
      <c r="AG2" s="12"/>
      <c r="AH2" s="144"/>
      <c r="AI2" s="19" t="s">
        <v>78</v>
      </c>
      <c r="AJ2" s="11"/>
      <c r="AK2" s="11"/>
      <c r="AL2" s="17"/>
      <c r="AM2" s="11" t="s">
        <v>91</v>
      </c>
      <c r="AN2" s="12"/>
      <c r="AO2" s="147"/>
    </row>
    <row r="3" spans="1:41" s="148" customFormat="1" ht="15" customHeight="1" x14ac:dyDescent="0.2">
      <c r="A3" s="147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5</v>
      </c>
      <c r="Q3" s="15" t="s">
        <v>6</v>
      </c>
      <c r="R3" s="15" t="s">
        <v>57</v>
      </c>
      <c r="S3" s="15" t="s">
        <v>16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20"/>
      <c r="AB3" s="15" t="s">
        <v>3</v>
      </c>
      <c r="AC3" s="15" t="s">
        <v>8</v>
      </c>
      <c r="AD3" s="12" t="s">
        <v>5</v>
      </c>
      <c r="AE3" s="15" t="s">
        <v>6</v>
      </c>
      <c r="AF3" s="15" t="s">
        <v>16</v>
      </c>
      <c r="AG3" s="15" t="s">
        <v>21</v>
      </c>
      <c r="AH3" s="20"/>
      <c r="AI3" s="15" t="s">
        <v>22</v>
      </c>
      <c r="AJ3" s="15" t="s">
        <v>23</v>
      </c>
      <c r="AK3" s="12" t="s">
        <v>32</v>
      </c>
      <c r="AL3" s="12" t="s">
        <v>29</v>
      </c>
      <c r="AM3" s="14" t="s">
        <v>30</v>
      </c>
      <c r="AN3" s="15" t="s">
        <v>31</v>
      </c>
      <c r="AO3" s="147"/>
    </row>
    <row r="4" spans="1:41" s="148" customFormat="1" ht="15" customHeight="1" x14ac:dyDescent="0.2">
      <c r="A4" s="147"/>
      <c r="B4" s="188">
        <v>1975</v>
      </c>
      <c r="C4" s="188" t="s">
        <v>39</v>
      </c>
      <c r="D4" s="189" t="s">
        <v>113</v>
      </c>
      <c r="E4" s="188"/>
      <c r="F4" s="182" t="s">
        <v>112</v>
      </c>
      <c r="G4" s="184"/>
      <c r="H4" s="188"/>
      <c r="I4" s="188"/>
      <c r="J4" s="188"/>
      <c r="K4" s="188"/>
      <c r="L4" s="188"/>
      <c r="M4" s="188"/>
      <c r="N4" s="190"/>
      <c r="O4" s="20"/>
      <c r="P4" s="15"/>
      <c r="Q4" s="15"/>
      <c r="R4" s="15"/>
      <c r="S4" s="15"/>
      <c r="T4" s="20"/>
      <c r="U4" s="21"/>
      <c r="V4" s="21"/>
      <c r="W4" s="21"/>
      <c r="X4" s="21"/>
      <c r="Y4" s="21"/>
      <c r="Z4" s="23"/>
      <c r="AA4" s="20"/>
      <c r="AB4" s="48"/>
      <c r="AC4" s="48"/>
      <c r="AD4" s="26"/>
      <c r="AE4" s="48"/>
      <c r="AF4" s="26"/>
      <c r="AG4" s="149"/>
      <c r="AH4" s="20"/>
      <c r="AI4" s="21"/>
      <c r="AJ4" s="21"/>
      <c r="AK4" s="21"/>
      <c r="AL4" s="23"/>
      <c r="AM4" s="27"/>
      <c r="AN4" s="21"/>
      <c r="AO4" s="147"/>
    </row>
    <row r="5" spans="1:41" s="148" customFormat="1" ht="15" customHeight="1" x14ac:dyDescent="0.2">
      <c r="A5" s="147"/>
      <c r="B5" s="188">
        <v>1976</v>
      </c>
      <c r="C5" s="188"/>
      <c r="D5" s="189"/>
      <c r="E5" s="188"/>
      <c r="F5" s="182"/>
      <c r="G5" s="184"/>
      <c r="H5" s="188"/>
      <c r="I5" s="188"/>
      <c r="J5" s="188"/>
      <c r="K5" s="188"/>
      <c r="L5" s="188"/>
      <c r="M5" s="188"/>
      <c r="N5" s="190"/>
      <c r="O5" s="20"/>
      <c r="P5" s="15"/>
      <c r="Q5" s="15"/>
      <c r="R5" s="15"/>
      <c r="S5" s="15"/>
      <c r="T5" s="20"/>
      <c r="U5" s="150"/>
      <c r="V5" s="150"/>
      <c r="W5" s="151"/>
      <c r="X5" s="150"/>
      <c r="Y5" s="150"/>
      <c r="Z5" s="151"/>
      <c r="AA5" s="20"/>
      <c r="AB5" s="48"/>
      <c r="AC5" s="48"/>
      <c r="AD5" s="26"/>
      <c r="AE5" s="48"/>
      <c r="AF5" s="26"/>
      <c r="AG5" s="149"/>
      <c r="AH5" s="20"/>
      <c r="AI5" s="150"/>
      <c r="AJ5" s="150"/>
      <c r="AK5" s="150"/>
      <c r="AL5" s="151"/>
      <c r="AM5" s="152"/>
      <c r="AN5" s="150"/>
      <c r="AO5" s="147"/>
    </row>
    <row r="6" spans="1:41" s="148" customFormat="1" ht="15" customHeight="1" x14ac:dyDescent="0.2">
      <c r="A6" s="147"/>
      <c r="B6" s="188">
        <v>1977</v>
      </c>
      <c r="C6" s="188"/>
      <c r="D6" s="189"/>
      <c r="E6" s="188"/>
      <c r="F6" s="182"/>
      <c r="G6" s="184"/>
      <c r="H6" s="188"/>
      <c r="I6" s="188"/>
      <c r="J6" s="188"/>
      <c r="K6" s="188"/>
      <c r="L6" s="188"/>
      <c r="M6" s="188"/>
      <c r="N6" s="190"/>
      <c r="O6" s="20"/>
      <c r="P6" s="15"/>
      <c r="Q6" s="15"/>
      <c r="R6" s="15"/>
      <c r="S6" s="15"/>
      <c r="T6" s="20"/>
      <c r="U6" s="150"/>
      <c r="V6" s="150"/>
      <c r="W6" s="151"/>
      <c r="X6" s="150"/>
      <c r="Y6" s="150"/>
      <c r="Z6" s="151"/>
      <c r="AA6" s="20"/>
      <c r="AB6" s="48"/>
      <c r="AC6" s="48"/>
      <c r="AD6" s="26"/>
      <c r="AE6" s="48"/>
      <c r="AF6" s="26"/>
      <c r="AG6" s="149"/>
      <c r="AH6" s="20"/>
      <c r="AI6" s="150"/>
      <c r="AJ6" s="150"/>
      <c r="AK6" s="150"/>
      <c r="AL6" s="151"/>
      <c r="AM6" s="152"/>
      <c r="AN6" s="150"/>
      <c r="AO6" s="147"/>
    </row>
    <row r="7" spans="1:41" s="148" customFormat="1" ht="15" customHeight="1" x14ac:dyDescent="0.2">
      <c r="A7" s="147"/>
      <c r="B7" s="188">
        <v>1978</v>
      </c>
      <c r="C7" s="188"/>
      <c r="D7" s="189"/>
      <c r="E7" s="188"/>
      <c r="F7" s="182"/>
      <c r="G7" s="184"/>
      <c r="H7" s="188"/>
      <c r="I7" s="188"/>
      <c r="J7" s="188"/>
      <c r="K7" s="188"/>
      <c r="L7" s="188"/>
      <c r="M7" s="188"/>
      <c r="N7" s="190"/>
      <c r="O7" s="20"/>
      <c r="P7" s="15"/>
      <c r="Q7" s="15"/>
      <c r="R7" s="15"/>
      <c r="S7" s="15"/>
      <c r="T7" s="20"/>
      <c r="U7" s="150"/>
      <c r="V7" s="150"/>
      <c r="W7" s="151"/>
      <c r="X7" s="150"/>
      <c r="Y7" s="150"/>
      <c r="Z7" s="151"/>
      <c r="AA7" s="20"/>
      <c r="AB7" s="48"/>
      <c r="AC7" s="48"/>
      <c r="AD7" s="26"/>
      <c r="AE7" s="48"/>
      <c r="AF7" s="26"/>
      <c r="AG7" s="149"/>
      <c r="AH7" s="20"/>
      <c r="AI7" s="150"/>
      <c r="AJ7" s="150"/>
      <c r="AK7" s="150"/>
      <c r="AL7" s="151"/>
      <c r="AM7" s="152"/>
      <c r="AN7" s="150"/>
      <c r="AO7" s="147"/>
    </row>
    <row r="8" spans="1:41" s="148" customFormat="1" ht="15" customHeight="1" x14ac:dyDescent="0.2">
      <c r="A8" s="147"/>
      <c r="B8" s="21">
        <v>1979</v>
      </c>
      <c r="C8" s="21" t="s">
        <v>34</v>
      </c>
      <c r="D8" s="22" t="s">
        <v>35</v>
      </c>
      <c r="E8" s="21">
        <v>22</v>
      </c>
      <c r="F8" s="21">
        <v>0</v>
      </c>
      <c r="G8" s="23">
        <v>6</v>
      </c>
      <c r="H8" s="21">
        <v>12</v>
      </c>
      <c r="I8" s="21">
        <v>94</v>
      </c>
      <c r="J8" s="21">
        <v>32</v>
      </c>
      <c r="K8" s="21">
        <v>24</v>
      </c>
      <c r="L8" s="21">
        <v>32</v>
      </c>
      <c r="M8" s="21">
        <v>6</v>
      </c>
      <c r="N8" s="24" t="s">
        <v>53</v>
      </c>
      <c r="O8" s="20"/>
      <c r="P8" s="15"/>
      <c r="Q8" s="15"/>
      <c r="R8" s="15"/>
      <c r="S8" s="15"/>
      <c r="T8" s="20"/>
      <c r="U8" s="150"/>
      <c r="V8" s="150"/>
      <c r="W8" s="151"/>
      <c r="X8" s="150"/>
      <c r="Y8" s="150"/>
      <c r="Z8" s="151"/>
      <c r="AA8" s="20"/>
      <c r="AB8" s="48"/>
      <c r="AC8" s="48"/>
      <c r="AD8" s="26"/>
      <c r="AE8" s="48"/>
      <c r="AF8" s="26"/>
      <c r="AG8" s="149"/>
      <c r="AH8" s="20"/>
      <c r="AI8" s="150"/>
      <c r="AJ8" s="150"/>
      <c r="AK8" s="150"/>
      <c r="AL8" s="151"/>
      <c r="AM8" s="152"/>
      <c r="AN8" s="150"/>
      <c r="AO8" s="147"/>
    </row>
    <row r="9" spans="1:41" s="148" customFormat="1" ht="15" customHeight="1" x14ac:dyDescent="0.2">
      <c r="A9" s="147"/>
      <c r="B9" s="21">
        <v>1980</v>
      </c>
      <c r="C9" s="21" t="s">
        <v>36</v>
      </c>
      <c r="D9" s="22" t="s">
        <v>37</v>
      </c>
      <c r="E9" s="21">
        <v>22</v>
      </c>
      <c r="F9" s="21">
        <v>3</v>
      </c>
      <c r="G9" s="23">
        <v>24</v>
      </c>
      <c r="H9" s="21">
        <v>14</v>
      </c>
      <c r="I9" s="21">
        <v>107</v>
      </c>
      <c r="J9" s="21">
        <v>32</v>
      </c>
      <c r="K9" s="21">
        <v>16</v>
      </c>
      <c r="L9" s="21">
        <v>32</v>
      </c>
      <c r="M9" s="21">
        <v>27</v>
      </c>
      <c r="N9" s="24" t="s">
        <v>53</v>
      </c>
      <c r="O9" s="20"/>
      <c r="P9" s="15" t="s">
        <v>38</v>
      </c>
      <c r="Q9" s="15"/>
      <c r="R9" s="15" t="s">
        <v>95</v>
      </c>
      <c r="S9" s="15" t="s">
        <v>96</v>
      </c>
      <c r="T9" s="20"/>
      <c r="U9" s="150"/>
      <c r="V9" s="150"/>
      <c r="W9" s="151"/>
      <c r="X9" s="150"/>
      <c r="Y9" s="150"/>
      <c r="Z9" s="151"/>
      <c r="AA9" s="20"/>
      <c r="AB9" s="48"/>
      <c r="AC9" s="48"/>
      <c r="AD9" s="26"/>
      <c r="AE9" s="48"/>
      <c r="AF9" s="26"/>
      <c r="AG9" s="149"/>
      <c r="AH9" s="20"/>
      <c r="AI9" s="150"/>
      <c r="AJ9" s="150"/>
      <c r="AK9" s="150"/>
      <c r="AL9" s="151"/>
      <c r="AM9" s="152"/>
      <c r="AN9" s="150"/>
      <c r="AO9" s="147"/>
    </row>
    <row r="10" spans="1:41" s="148" customFormat="1" ht="15" customHeight="1" x14ac:dyDescent="0.2">
      <c r="A10" s="147"/>
      <c r="B10" s="21">
        <v>1981</v>
      </c>
      <c r="C10" s="21" t="s">
        <v>38</v>
      </c>
      <c r="D10" s="22" t="s">
        <v>37</v>
      </c>
      <c r="E10" s="21">
        <v>11</v>
      </c>
      <c r="F10" s="21">
        <v>0</v>
      </c>
      <c r="G10" s="23">
        <v>17</v>
      </c>
      <c r="H10" s="21">
        <v>5</v>
      </c>
      <c r="I10" s="21">
        <v>41</v>
      </c>
      <c r="J10" s="21">
        <v>6</v>
      </c>
      <c r="K10" s="21">
        <v>9</v>
      </c>
      <c r="L10" s="21">
        <v>9</v>
      </c>
      <c r="M10" s="21">
        <v>17</v>
      </c>
      <c r="N10" s="28">
        <v>0.42708333333333331</v>
      </c>
      <c r="O10" s="20"/>
      <c r="P10" s="15"/>
      <c r="Q10" s="15"/>
      <c r="R10" s="15"/>
      <c r="S10" s="15"/>
      <c r="T10" s="20"/>
      <c r="U10" s="150"/>
      <c r="V10" s="150"/>
      <c r="W10" s="151"/>
      <c r="X10" s="150"/>
      <c r="Y10" s="150"/>
      <c r="Z10" s="151"/>
      <c r="AA10" s="20"/>
      <c r="AB10" s="48"/>
      <c r="AC10" s="48"/>
      <c r="AD10" s="26"/>
      <c r="AE10" s="48"/>
      <c r="AF10" s="26"/>
      <c r="AG10" s="149"/>
      <c r="AH10" s="20"/>
      <c r="AI10" s="150"/>
      <c r="AJ10" s="150"/>
      <c r="AK10" s="150"/>
      <c r="AL10" s="151"/>
      <c r="AM10" s="152"/>
      <c r="AN10" s="150"/>
      <c r="AO10" s="147"/>
    </row>
    <row r="11" spans="1:41" s="148" customFormat="1" ht="15" customHeight="1" x14ac:dyDescent="0.2">
      <c r="A11" s="147"/>
      <c r="B11" s="21">
        <v>1982</v>
      </c>
      <c r="C11" s="21" t="s">
        <v>39</v>
      </c>
      <c r="D11" s="22" t="s">
        <v>37</v>
      </c>
      <c r="E11" s="21">
        <v>7</v>
      </c>
      <c r="F11" s="21">
        <v>0</v>
      </c>
      <c r="G11" s="23">
        <v>0</v>
      </c>
      <c r="H11" s="21">
        <v>2</v>
      </c>
      <c r="I11" s="21">
        <v>11</v>
      </c>
      <c r="J11" s="21">
        <v>4</v>
      </c>
      <c r="K11" s="21">
        <v>3</v>
      </c>
      <c r="L11" s="21">
        <v>4</v>
      </c>
      <c r="M11" s="21">
        <v>0</v>
      </c>
      <c r="N11" s="28">
        <v>0.31428571428571428</v>
      </c>
      <c r="O11" s="20"/>
      <c r="P11" s="15"/>
      <c r="Q11" s="15"/>
      <c r="R11" s="15"/>
      <c r="S11" s="15"/>
      <c r="T11" s="20"/>
      <c r="U11" s="150"/>
      <c r="V11" s="150"/>
      <c r="W11" s="151"/>
      <c r="X11" s="150"/>
      <c r="Y11" s="150"/>
      <c r="Z11" s="151"/>
      <c r="AA11" s="20"/>
      <c r="AB11" s="48"/>
      <c r="AC11" s="48"/>
      <c r="AD11" s="26"/>
      <c r="AE11" s="48"/>
      <c r="AF11" s="26"/>
      <c r="AG11" s="149"/>
      <c r="AH11" s="20"/>
      <c r="AI11" s="150"/>
      <c r="AJ11" s="150"/>
      <c r="AK11" s="150"/>
      <c r="AL11" s="151"/>
      <c r="AM11" s="152"/>
      <c r="AN11" s="150"/>
      <c r="AO11" s="147"/>
    </row>
    <row r="12" spans="1:41" s="148" customFormat="1" ht="15" customHeight="1" x14ac:dyDescent="0.2">
      <c r="A12" s="147"/>
      <c r="B12" s="21" t="s">
        <v>111</v>
      </c>
      <c r="C12" s="21"/>
      <c r="D12" s="22"/>
      <c r="E12" s="21"/>
      <c r="F12" s="21"/>
      <c r="G12" s="23"/>
      <c r="H12" s="21"/>
      <c r="I12" s="21"/>
      <c r="J12" s="21"/>
      <c r="K12" s="21"/>
      <c r="L12" s="21"/>
      <c r="M12" s="21"/>
      <c r="N12" s="28"/>
      <c r="O12" s="20"/>
      <c r="P12" s="15"/>
      <c r="Q12" s="15"/>
      <c r="R12" s="15"/>
      <c r="S12" s="15"/>
      <c r="T12" s="20"/>
      <c r="U12" s="150"/>
      <c r="V12" s="150"/>
      <c r="W12" s="151"/>
      <c r="X12" s="150"/>
      <c r="Y12" s="150"/>
      <c r="Z12" s="151"/>
      <c r="AA12" s="20"/>
      <c r="AB12" s="48"/>
      <c r="AC12" s="48"/>
      <c r="AD12" s="26"/>
      <c r="AE12" s="48"/>
      <c r="AF12" s="26"/>
      <c r="AG12" s="149"/>
      <c r="AH12" s="20"/>
      <c r="AI12" s="150"/>
      <c r="AJ12" s="150"/>
      <c r="AK12" s="150"/>
      <c r="AL12" s="151"/>
      <c r="AM12" s="152"/>
      <c r="AN12" s="150"/>
      <c r="AO12" s="147"/>
    </row>
    <row r="13" spans="1:41" s="148" customFormat="1" ht="15" customHeight="1" x14ac:dyDescent="0.2">
      <c r="A13" s="147"/>
      <c r="B13" s="188">
        <v>1992</v>
      </c>
      <c r="C13" s="188" t="s">
        <v>66</v>
      </c>
      <c r="D13" s="189" t="s">
        <v>109</v>
      </c>
      <c r="E13" s="188"/>
      <c r="F13" s="182" t="s">
        <v>112</v>
      </c>
      <c r="G13" s="184"/>
      <c r="H13" s="188"/>
      <c r="I13" s="188"/>
      <c r="J13" s="188"/>
      <c r="K13" s="188"/>
      <c r="L13" s="188"/>
      <c r="M13" s="188"/>
      <c r="N13" s="190"/>
      <c r="O13" s="20"/>
      <c r="P13" s="15"/>
      <c r="Q13" s="15"/>
      <c r="R13" s="15"/>
      <c r="S13" s="15"/>
      <c r="T13" s="20"/>
      <c r="U13" s="150"/>
      <c r="V13" s="150"/>
      <c r="W13" s="151"/>
      <c r="X13" s="150"/>
      <c r="Y13" s="150"/>
      <c r="Z13" s="151"/>
      <c r="AA13" s="20"/>
      <c r="AB13" s="48"/>
      <c r="AC13" s="48"/>
      <c r="AD13" s="26"/>
      <c r="AE13" s="48"/>
      <c r="AF13" s="26"/>
      <c r="AG13" s="149"/>
      <c r="AH13" s="20"/>
      <c r="AI13" s="150"/>
      <c r="AJ13" s="150"/>
      <c r="AK13" s="150"/>
      <c r="AL13" s="151"/>
      <c r="AM13" s="152"/>
      <c r="AN13" s="150"/>
      <c r="AO13" s="147"/>
    </row>
    <row r="14" spans="1:41" s="148" customFormat="1" ht="15" customHeight="1" x14ac:dyDescent="0.2">
      <c r="A14" s="57"/>
      <c r="B14" s="13" t="s">
        <v>7</v>
      </c>
      <c r="C14" s="14"/>
      <c r="D14" s="12"/>
      <c r="E14" s="15">
        <v>62</v>
      </c>
      <c r="F14" s="15">
        <v>3</v>
      </c>
      <c r="G14" s="15">
        <v>47</v>
      </c>
      <c r="H14" s="15">
        <v>33</v>
      </c>
      <c r="I14" s="15">
        <v>253</v>
      </c>
      <c r="J14" s="15">
        <v>74</v>
      </c>
      <c r="K14" s="15">
        <v>52</v>
      </c>
      <c r="L14" s="15">
        <v>77</v>
      </c>
      <c r="M14" s="15">
        <v>50</v>
      </c>
      <c r="N14" s="29">
        <v>0.39700000000000002</v>
      </c>
      <c r="O14" s="20"/>
      <c r="P14" s="15" t="s">
        <v>92</v>
      </c>
      <c r="Q14" s="15" t="s">
        <v>92</v>
      </c>
      <c r="R14" s="15" t="s">
        <v>92</v>
      </c>
      <c r="S14" s="15" t="s">
        <v>92</v>
      </c>
      <c r="T14" s="20"/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29">
        <v>0</v>
      </c>
      <c r="AA14" s="20"/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29">
        <v>0</v>
      </c>
      <c r="AH14" s="20"/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47"/>
    </row>
    <row r="15" spans="1:41" s="148" customFormat="1" ht="15" customHeight="1" x14ac:dyDescent="0.25">
      <c r="A15" s="147"/>
      <c r="B15" s="30" t="s">
        <v>2</v>
      </c>
      <c r="C15" s="27"/>
      <c r="D15" s="31">
        <v>171.33333333333334</v>
      </c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25"/>
      <c r="P15" s="32"/>
      <c r="Q15" s="32"/>
      <c r="R15" s="32"/>
      <c r="S15" s="32"/>
      <c r="T15" s="32"/>
      <c r="U15" s="32"/>
      <c r="V15" s="35"/>
      <c r="W15" s="32"/>
      <c r="X15" s="32"/>
      <c r="Y15" s="32"/>
      <c r="Z15" s="32"/>
      <c r="AA15" s="25"/>
      <c r="AB15" s="32"/>
      <c r="AC15" s="32"/>
      <c r="AD15" s="32"/>
      <c r="AE15" s="32"/>
      <c r="AF15" s="32"/>
      <c r="AG15" s="32"/>
      <c r="AH15" s="25"/>
      <c r="AI15" s="32"/>
      <c r="AJ15" s="32"/>
      <c r="AK15" s="32"/>
      <c r="AL15" s="32"/>
      <c r="AM15" s="32"/>
      <c r="AN15" s="32"/>
      <c r="AO15" s="147"/>
    </row>
    <row r="16" spans="1:41" s="148" customFormat="1" ht="15" customHeight="1" x14ac:dyDescent="0.25">
      <c r="A16" s="147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25"/>
      <c r="P16" s="32"/>
      <c r="Q16" s="35"/>
      <c r="R16" s="32"/>
      <c r="S16" s="32"/>
      <c r="T16" s="32"/>
      <c r="U16" s="32"/>
      <c r="V16" s="35"/>
      <c r="W16" s="32"/>
      <c r="X16" s="32"/>
      <c r="Y16" s="32"/>
      <c r="Z16" s="32"/>
      <c r="AA16" s="25"/>
      <c r="AB16" s="32"/>
      <c r="AC16" s="32"/>
      <c r="AD16" s="32"/>
      <c r="AE16" s="32"/>
      <c r="AF16" s="32"/>
      <c r="AG16" s="32"/>
      <c r="AH16" s="25"/>
      <c r="AI16" s="32"/>
      <c r="AJ16" s="32"/>
      <c r="AK16" s="32"/>
      <c r="AL16" s="32"/>
      <c r="AM16" s="32"/>
      <c r="AN16" s="32"/>
      <c r="AO16" s="147"/>
    </row>
    <row r="17" spans="1:42" ht="15" customHeight="1" x14ac:dyDescent="0.25">
      <c r="A17" s="147"/>
      <c r="B17" s="19" t="s">
        <v>55</v>
      </c>
      <c r="C17" s="36"/>
      <c r="D17" s="36"/>
      <c r="E17" s="15" t="s">
        <v>3</v>
      </c>
      <c r="F17" s="15" t="s">
        <v>8</v>
      </c>
      <c r="G17" s="12" t="s">
        <v>5</v>
      </c>
      <c r="H17" s="15" t="s">
        <v>6</v>
      </c>
      <c r="I17" s="15" t="s">
        <v>16</v>
      </c>
      <c r="J17" s="32"/>
      <c r="K17" s="15" t="s">
        <v>25</v>
      </c>
      <c r="L17" s="15" t="s">
        <v>26</v>
      </c>
      <c r="M17" s="15" t="s">
        <v>27</v>
      </c>
      <c r="N17" s="15" t="s">
        <v>21</v>
      </c>
      <c r="O17" s="20"/>
      <c r="P17" s="37" t="s">
        <v>28</v>
      </c>
      <c r="Q17" s="9"/>
      <c r="R17" s="9"/>
      <c r="S17" s="9"/>
      <c r="T17" s="38"/>
      <c r="U17" s="38"/>
      <c r="V17" s="38"/>
      <c r="W17" s="38"/>
      <c r="X17" s="38"/>
      <c r="Y17" s="38"/>
      <c r="Z17" s="38"/>
      <c r="AA17" s="9"/>
      <c r="AB17" s="9"/>
      <c r="AC17" s="3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39"/>
      <c r="AO17" s="147"/>
      <c r="AP17" s="32"/>
    </row>
    <row r="18" spans="1:42" ht="15" customHeight="1" x14ac:dyDescent="0.2">
      <c r="A18" s="147"/>
      <c r="B18" s="37" t="s">
        <v>12</v>
      </c>
      <c r="C18" s="9"/>
      <c r="D18" s="39"/>
      <c r="E18" s="21">
        <v>62</v>
      </c>
      <c r="F18" s="21">
        <v>3</v>
      </c>
      <c r="G18" s="21">
        <v>47</v>
      </c>
      <c r="H18" s="21">
        <v>33</v>
      </c>
      <c r="I18" s="21">
        <v>253</v>
      </c>
      <c r="J18" s="32"/>
      <c r="K18" s="40">
        <v>0.80645161290322576</v>
      </c>
      <c r="L18" s="40">
        <v>0.532258064516129</v>
      </c>
      <c r="M18" s="40">
        <v>4.080645161290323</v>
      </c>
      <c r="N18" s="41">
        <v>0.39700000000000002</v>
      </c>
      <c r="O18" s="20"/>
      <c r="P18" s="172" t="s">
        <v>9</v>
      </c>
      <c r="Q18" s="191"/>
      <c r="R18" s="173" t="s">
        <v>40</v>
      </c>
      <c r="S18" s="173"/>
      <c r="T18" s="173"/>
      <c r="U18" s="173"/>
      <c r="V18" s="173"/>
      <c r="W18" s="173"/>
      <c r="X18" s="173"/>
      <c r="Y18" s="192" t="s">
        <v>11</v>
      </c>
      <c r="Z18" s="173"/>
      <c r="AA18" s="193"/>
      <c r="AB18" s="194" t="s">
        <v>45</v>
      </c>
      <c r="AC18" s="193"/>
      <c r="AD18" s="193"/>
      <c r="AE18" s="193"/>
      <c r="AF18" s="193"/>
      <c r="AG18" s="193"/>
      <c r="AH18" s="173"/>
      <c r="AI18" s="193"/>
      <c r="AJ18" s="193"/>
      <c r="AK18" s="173"/>
      <c r="AL18" s="173"/>
      <c r="AM18" s="173"/>
      <c r="AN18" s="174"/>
      <c r="AO18" s="147"/>
      <c r="AP18" s="32"/>
    </row>
    <row r="19" spans="1:42" ht="15" customHeight="1" x14ac:dyDescent="0.2">
      <c r="A19" s="147"/>
      <c r="B19" s="42" t="s">
        <v>14</v>
      </c>
      <c r="C19" s="43"/>
      <c r="D19" s="44"/>
      <c r="E19" s="21"/>
      <c r="F19" s="21"/>
      <c r="G19" s="21"/>
      <c r="H19" s="21"/>
      <c r="I19" s="21"/>
      <c r="J19" s="32"/>
      <c r="K19" s="40"/>
      <c r="L19" s="40"/>
      <c r="M19" s="40"/>
      <c r="N19" s="41"/>
      <c r="O19" s="20"/>
      <c r="P19" s="195" t="s">
        <v>93</v>
      </c>
      <c r="Q19" s="196"/>
      <c r="R19" s="197" t="s">
        <v>44</v>
      </c>
      <c r="S19" s="197"/>
      <c r="T19" s="197"/>
      <c r="U19" s="197"/>
      <c r="V19" s="197"/>
      <c r="W19" s="197"/>
      <c r="X19" s="197"/>
      <c r="Y19" s="198" t="s">
        <v>41</v>
      </c>
      <c r="Z19" s="197"/>
      <c r="AA19" s="199"/>
      <c r="AB19" s="194" t="s">
        <v>46</v>
      </c>
      <c r="AC19" s="199"/>
      <c r="AD19" s="199"/>
      <c r="AE19" s="199"/>
      <c r="AF19" s="199"/>
      <c r="AG19" s="199"/>
      <c r="AH19" s="197"/>
      <c r="AI19" s="199"/>
      <c r="AJ19" s="199"/>
      <c r="AK19" s="197"/>
      <c r="AL19" s="197"/>
      <c r="AM19" s="198"/>
      <c r="AN19" s="200"/>
      <c r="AO19" s="147"/>
      <c r="AP19" s="32"/>
    </row>
    <row r="20" spans="1:42" ht="15" customHeight="1" x14ac:dyDescent="0.2">
      <c r="A20" s="147"/>
      <c r="B20" s="45" t="s">
        <v>15</v>
      </c>
      <c r="C20" s="46"/>
      <c r="D20" s="47"/>
      <c r="E20" s="48"/>
      <c r="F20" s="48"/>
      <c r="G20" s="48"/>
      <c r="H20" s="48"/>
      <c r="I20" s="48"/>
      <c r="J20" s="32"/>
      <c r="K20" s="49"/>
      <c r="L20" s="49"/>
      <c r="M20" s="49"/>
      <c r="N20" s="50"/>
      <c r="O20" s="20"/>
      <c r="P20" s="195" t="s">
        <v>94</v>
      </c>
      <c r="Q20" s="196"/>
      <c r="R20" s="197" t="s">
        <v>43</v>
      </c>
      <c r="S20" s="197"/>
      <c r="T20" s="197"/>
      <c r="U20" s="197"/>
      <c r="V20" s="197"/>
      <c r="W20" s="197"/>
      <c r="X20" s="197"/>
      <c r="Y20" s="198" t="s">
        <v>42</v>
      </c>
      <c r="Z20" s="197"/>
      <c r="AA20" s="199"/>
      <c r="AB20" s="194" t="s">
        <v>47</v>
      </c>
      <c r="AC20" s="199"/>
      <c r="AD20" s="199"/>
      <c r="AE20" s="199"/>
      <c r="AF20" s="199"/>
      <c r="AG20" s="199"/>
      <c r="AH20" s="197"/>
      <c r="AI20" s="199"/>
      <c r="AJ20" s="199"/>
      <c r="AK20" s="197"/>
      <c r="AL20" s="197"/>
      <c r="AM20" s="198"/>
      <c r="AN20" s="200"/>
      <c r="AO20" s="147"/>
      <c r="AP20" s="32"/>
    </row>
    <row r="21" spans="1:42" ht="15" customHeight="1" x14ac:dyDescent="0.2">
      <c r="A21" s="147"/>
      <c r="B21" s="51" t="s">
        <v>24</v>
      </c>
      <c r="C21" s="52"/>
      <c r="D21" s="53"/>
      <c r="E21" s="15">
        <v>62</v>
      </c>
      <c r="F21" s="15">
        <v>3</v>
      </c>
      <c r="G21" s="15">
        <v>47</v>
      </c>
      <c r="H21" s="15">
        <v>33</v>
      </c>
      <c r="I21" s="15">
        <v>253</v>
      </c>
      <c r="J21" s="32"/>
      <c r="K21" s="54">
        <v>0.80645161290322576</v>
      </c>
      <c r="L21" s="54">
        <v>0.532258064516129</v>
      </c>
      <c r="M21" s="54">
        <v>4.080645161290323</v>
      </c>
      <c r="N21" s="29">
        <v>0.39700000000000002</v>
      </c>
      <c r="O21" s="20"/>
      <c r="P21" s="201" t="s">
        <v>10</v>
      </c>
      <c r="Q21" s="202"/>
      <c r="R21" s="203" t="s">
        <v>49</v>
      </c>
      <c r="S21" s="203"/>
      <c r="T21" s="203"/>
      <c r="U21" s="203"/>
      <c r="V21" s="203"/>
      <c r="W21" s="203"/>
      <c r="X21" s="203"/>
      <c r="Y21" s="204" t="s">
        <v>48</v>
      </c>
      <c r="Z21" s="204"/>
      <c r="AA21" s="128"/>
      <c r="AB21" s="128" t="s">
        <v>50</v>
      </c>
      <c r="AC21" s="128"/>
      <c r="AD21" s="128"/>
      <c r="AE21" s="128"/>
      <c r="AF21" s="128"/>
      <c r="AG21" s="128"/>
      <c r="AH21" s="203"/>
      <c r="AI21" s="128"/>
      <c r="AJ21" s="128"/>
      <c r="AK21" s="203"/>
      <c r="AL21" s="203"/>
      <c r="AM21" s="204"/>
      <c r="AN21" s="205"/>
      <c r="AO21" s="147"/>
      <c r="AP21" s="32"/>
    </row>
    <row r="22" spans="1:42" ht="15" customHeight="1" x14ac:dyDescent="0.2">
      <c r="A22" s="147"/>
      <c r="B22" s="34"/>
      <c r="C22" s="34"/>
      <c r="D22" s="34"/>
      <c r="E22" s="34"/>
      <c r="F22" s="34"/>
      <c r="G22" s="34"/>
      <c r="H22" s="34"/>
      <c r="I22" s="34"/>
      <c r="J22" s="32"/>
      <c r="K22" s="34"/>
      <c r="L22" s="34"/>
      <c r="M22" s="34"/>
      <c r="N22" s="33"/>
      <c r="O22" s="20"/>
      <c r="P22" s="32"/>
      <c r="Q22" s="35"/>
      <c r="R22" s="32"/>
      <c r="S22" s="32"/>
      <c r="T22" s="20"/>
      <c r="U22" s="32"/>
      <c r="V22" s="35"/>
      <c r="W22" s="20"/>
      <c r="X22" s="32"/>
      <c r="Y22" s="20"/>
      <c r="Z22" s="20"/>
      <c r="AA22" s="35"/>
      <c r="AB22" s="32"/>
      <c r="AC22" s="32"/>
      <c r="AD22" s="20"/>
      <c r="AE22" s="20"/>
      <c r="AF22" s="20"/>
      <c r="AG22" s="20"/>
      <c r="AH22" s="20"/>
      <c r="AI22" s="20"/>
      <c r="AJ22" s="32"/>
      <c r="AK22" s="32"/>
      <c r="AL22" s="32"/>
      <c r="AM22" s="32"/>
      <c r="AN22" s="32"/>
      <c r="AO22" s="147"/>
      <c r="AP22" s="20"/>
    </row>
    <row r="23" spans="1:42" ht="15" customHeight="1" x14ac:dyDescent="0.2">
      <c r="A23" s="147"/>
      <c r="B23" s="32" t="s">
        <v>51</v>
      </c>
      <c r="C23" s="32"/>
      <c r="D23" s="32" t="s">
        <v>110</v>
      </c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20"/>
      <c r="P23" s="32"/>
      <c r="Q23" s="35"/>
      <c r="R23" s="32"/>
      <c r="S23" s="32"/>
      <c r="T23" s="20"/>
      <c r="U23" s="32"/>
      <c r="V23" s="35"/>
      <c r="W23" s="20"/>
      <c r="X23" s="32"/>
      <c r="Y23" s="32"/>
      <c r="Z23" s="32"/>
      <c r="AA23" s="32"/>
      <c r="AB23" s="32"/>
      <c r="AC23" s="32"/>
      <c r="AD23" s="32"/>
      <c r="AE23" s="20"/>
      <c r="AF23" s="32"/>
      <c r="AG23" s="32"/>
      <c r="AH23" s="32"/>
      <c r="AI23" s="32"/>
      <c r="AJ23" s="32"/>
      <c r="AK23" s="32"/>
      <c r="AL23" s="32"/>
      <c r="AM23" s="32"/>
      <c r="AN23" s="32"/>
      <c r="AO23" s="147"/>
    </row>
    <row r="24" spans="1:42" ht="15" customHeight="1" x14ac:dyDescent="0.2">
      <c r="A24" s="147"/>
      <c r="B24" s="32"/>
      <c r="C24" s="32"/>
      <c r="D24" s="32" t="s">
        <v>56</v>
      </c>
      <c r="E24" s="32"/>
      <c r="F24" s="32"/>
      <c r="G24" s="32"/>
      <c r="H24" s="32"/>
      <c r="I24" s="32"/>
      <c r="J24" s="32"/>
      <c r="K24" s="32"/>
      <c r="L24" s="35"/>
      <c r="M24" s="20"/>
      <c r="N24" s="32"/>
      <c r="O24" s="20"/>
      <c r="P24" s="32"/>
      <c r="Q24" s="32"/>
      <c r="R24" s="32"/>
      <c r="S24" s="32"/>
      <c r="T24" s="20"/>
      <c r="U24" s="32"/>
      <c r="V24" s="35"/>
      <c r="W24" s="20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147"/>
    </row>
    <row r="25" spans="1:42" ht="15" customHeight="1" x14ac:dyDescent="0.25">
      <c r="A25" s="147"/>
      <c r="B25" s="32"/>
      <c r="C25" s="32"/>
      <c r="D25" s="56" t="s">
        <v>52</v>
      </c>
      <c r="E25" s="32"/>
      <c r="F25" s="32"/>
      <c r="G25" s="32"/>
      <c r="H25" s="32"/>
      <c r="I25" s="32"/>
      <c r="J25" s="32"/>
      <c r="K25" s="32"/>
      <c r="L25" s="32"/>
      <c r="M25" s="32"/>
      <c r="N25" s="35"/>
      <c r="O25" s="20"/>
      <c r="P25" s="32"/>
      <c r="Q25" s="35"/>
      <c r="R25" s="32"/>
      <c r="S25" s="32"/>
      <c r="T25" s="20"/>
      <c r="U25" s="32"/>
      <c r="V25" s="35"/>
      <c r="W25" s="20"/>
      <c r="X25" s="20"/>
      <c r="Y25" s="20"/>
      <c r="Z25" s="55"/>
      <c r="AA25" s="20"/>
      <c r="AB25" s="20"/>
      <c r="AC25" s="55"/>
      <c r="AD25" s="32"/>
      <c r="AE25" s="32"/>
      <c r="AF25" s="32"/>
      <c r="AG25" s="32"/>
      <c r="AH25" s="20"/>
      <c r="AI25" s="32"/>
      <c r="AJ25" s="32"/>
      <c r="AK25" s="32"/>
      <c r="AL25" s="32"/>
      <c r="AM25" s="32"/>
      <c r="AN25" s="32"/>
      <c r="AO25" s="147"/>
    </row>
    <row r="26" spans="1:42" ht="15" customHeight="1" x14ac:dyDescent="0.25">
      <c r="A26" s="147"/>
      <c r="B26" s="32"/>
      <c r="C26" s="32"/>
      <c r="D26" s="56" t="s">
        <v>108</v>
      </c>
      <c r="E26" s="32"/>
      <c r="F26" s="32"/>
      <c r="G26" s="32"/>
      <c r="H26" s="32"/>
      <c r="I26" s="32"/>
      <c r="J26" s="32"/>
      <c r="K26" s="32"/>
      <c r="L26" s="32"/>
      <c r="M26" s="32"/>
      <c r="N26" s="35"/>
      <c r="O26" s="20"/>
      <c r="P26" s="32"/>
      <c r="Q26" s="35"/>
      <c r="R26" s="32"/>
      <c r="S26" s="32"/>
      <c r="T26" s="20"/>
      <c r="U26" s="32"/>
      <c r="V26" s="35"/>
      <c r="W26" s="32"/>
      <c r="X26" s="20"/>
      <c r="Y26" s="20"/>
      <c r="Z26" s="55"/>
      <c r="AA26" s="20"/>
      <c r="AB26" s="20"/>
      <c r="AC26" s="55"/>
      <c r="AD26" s="55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2" ht="15" customHeight="1" x14ac:dyDescent="0.25">
      <c r="A27" s="147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5"/>
      <c r="O27" s="20"/>
      <c r="P27" s="32"/>
      <c r="Q27" s="35"/>
      <c r="R27" s="32"/>
      <c r="S27" s="32"/>
      <c r="T27" s="20"/>
      <c r="U27" s="32"/>
      <c r="V27" s="35"/>
      <c r="W27" s="32"/>
      <c r="X27" s="32"/>
      <c r="Y27" s="20"/>
      <c r="Z27" s="20"/>
      <c r="AA27" s="20"/>
      <c r="AB27" s="20"/>
      <c r="AC27" s="55"/>
      <c r="AD27" s="55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2" ht="15" customHeight="1" x14ac:dyDescent="0.25">
      <c r="A28" s="147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5"/>
      <c r="O28" s="20"/>
      <c r="P28" s="32"/>
      <c r="Q28" s="35"/>
      <c r="R28" s="32"/>
      <c r="S28" s="32"/>
      <c r="T28" s="20"/>
      <c r="U28" s="32"/>
      <c r="V28" s="35"/>
      <c r="W28" s="32"/>
      <c r="X28" s="32"/>
      <c r="Y28" s="20"/>
      <c r="Z28" s="20"/>
      <c r="AA28" s="20"/>
      <c r="AB28" s="20"/>
      <c r="AC28" s="55"/>
      <c r="AD28" s="55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2" ht="15" customHeight="1" x14ac:dyDescent="0.25">
      <c r="A29" s="147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5"/>
      <c r="O29" s="20"/>
      <c r="P29" s="32"/>
      <c r="Q29" s="35"/>
      <c r="R29" s="32"/>
      <c r="S29" s="32"/>
      <c r="T29" s="20"/>
      <c r="U29" s="32"/>
      <c r="V29" s="35"/>
      <c r="W29" s="32"/>
      <c r="X29" s="32"/>
      <c r="Y29" s="20"/>
      <c r="Z29" s="20"/>
      <c r="AA29" s="20"/>
      <c r="AB29" s="20"/>
      <c r="AC29" s="55"/>
      <c r="AD29" s="55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2" ht="15" customHeight="1" x14ac:dyDescent="0.25">
      <c r="A30" s="147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5"/>
      <c r="O30" s="20"/>
      <c r="P30" s="32"/>
      <c r="Q30" s="35"/>
      <c r="R30" s="32"/>
      <c r="S30" s="32"/>
      <c r="T30" s="20"/>
      <c r="U30" s="32"/>
      <c r="V30" s="35"/>
      <c r="W30" s="32"/>
      <c r="X30" s="32"/>
      <c r="Y30" s="20"/>
      <c r="Z30" s="20"/>
      <c r="AA30" s="20"/>
      <c r="AB30" s="20"/>
      <c r="AC30" s="55"/>
      <c r="AD30" s="55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2" ht="15" customHeight="1" x14ac:dyDescent="0.25">
      <c r="A31" s="147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5"/>
      <c r="O31" s="20"/>
      <c r="P31" s="32"/>
      <c r="Q31" s="35"/>
      <c r="R31" s="32"/>
      <c r="S31" s="32"/>
      <c r="T31" s="20"/>
      <c r="U31" s="32"/>
      <c r="V31" s="35"/>
      <c r="W31" s="32"/>
      <c r="X31" s="32"/>
      <c r="Y31" s="20"/>
      <c r="Z31" s="20"/>
      <c r="AA31" s="20"/>
      <c r="AB31" s="20"/>
      <c r="AC31" s="55"/>
      <c r="AD31" s="55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2" ht="15" customHeight="1" x14ac:dyDescent="0.25">
      <c r="A32" s="147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5"/>
      <c r="O32" s="20"/>
      <c r="P32" s="32"/>
      <c r="Q32" s="35"/>
      <c r="R32" s="32"/>
      <c r="S32" s="32"/>
      <c r="T32" s="20"/>
      <c r="U32" s="32"/>
      <c r="V32" s="35"/>
      <c r="W32" s="32"/>
      <c r="X32" s="32"/>
      <c r="Y32" s="20"/>
      <c r="Z32" s="20"/>
      <c r="AA32" s="20"/>
      <c r="AB32" s="20"/>
      <c r="AC32" s="55"/>
      <c r="AD32" s="55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5" customHeight="1" x14ac:dyDescent="0.25">
      <c r="A33" s="147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5"/>
      <c r="O33" s="20"/>
      <c r="P33" s="32"/>
      <c r="Q33" s="35"/>
      <c r="R33" s="32"/>
      <c r="S33" s="32"/>
      <c r="T33" s="20"/>
      <c r="U33" s="32"/>
      <c r="V33" s="35"/>
      <c r="W33" s="32"/>
      <c r="X33" s="32"/>
      <c r="Y33" s="20"/>
      <c r="Z33" s="20"/>
      <c r="AA33" s="20"/>
      <c r="AB33" s="20"/>
      <c r="AC33" s="55"/>
      <c r="AD33" s="55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5" customHeight="1" x14ac:dyDescent="0.25">
      <c r="A34" s="14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5"/>
      <c r="O34" s="20"/>
      <c r="P34" s="32"/>
      <c r="Q34" s="35"/>
      <c r="R34" s="32"/>
      <c r="S34" s="32"/>
      <c r="T34" s="20"/>
      <c r="U34" s="32"/>
      <c r="V34" s="35"/>
      <c r="W34" s="32"/>
      <c r="X34" s="32"/>
      <c r="Y34" s="20"/>
      <c r="Z34" s="20"/>
      <c r="AA34" s="20"/>
      <c r="AB34" s="20"/>
      <c r="AC34" s="55"/>
      <c r="AD34" s="55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5" customHeight="1" x14ac:dyDescent="0.25">
      <c r="A35" s="147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5"/>
      <c r="O35" s="20"/>
      <c r="P35" s="32"/>
      <c r="Q35" s="35"/>
      <c r="R35" s="32"/>
      <c r="S35" s="32"/>
      <c r="T35" s="20"/>
      <c r="U35" s="32"/>
      <c r="V35" s="35"/>
      <c r="W35" s="32"/>
      <c r="X35" s="32"/>
      <c r="Y35" s="20"/>
      <c r="Z35" s="20"/>
      <c r="AA35" s="20"/>
      <c r="AB35" s="20"/>
      <c r="AC35" s="55"/>
      <c r="AD35" s="55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5" customHeight="1" x14ac:dyDescent="0.25">
      <c r="A36" s="147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5"/>
      <c r="O36" s="20"/>
      <c r="P36" s="32"/>
      <c r="Q36" s="35"/>
      <c r="R36" s="32"/>
      <c r="S36" s="32"/>
      <c r="T36" s="20"/>
      <c r="U36" s="32"/>
      <c r="V36" s="35"/>
      <c r="W36" s="32"/>
      <c r="X36" s="32"/>
      <c r="Y36" s="20"/>
      <c r="Z36" s="20"/>
      <c r="AA36" s="20"/>
      <c r="AB36" s="20"/>
      <c r="AC36" s="55"/>
      <c r="AD36" s="55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5" customHeight="1" x14ac:dyDescent="0.25">
      <c r="A37" s="14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5"/>
      <c r="O37" s="20"/>
      <c r="P37" s="32"/>
      <c r="Q37" s="35"/>
      <c r="R37" s="32"/>
      <c r="S37" s="32"/>
      <c r="T37" s="20"/>
      <c r="U37" s="32"/>
      <c r="V37" s="35"/>
      <c r="W37" s="32"/>
      <c r="X37" s="32"/>
      <c r="Y37" s="20"/>
      <c r="Z37" s="20"/>
      <c r="AA37" s="20"/>
      <c r="AB37" s="20"/>
      <c r="AC37" s="55"/>
      <c r="AD37" s="55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5" customHeight="1" x14ac:dyDescent="0.25">
      <c r="A38" s="147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5"/>
      <c r="O38" s="20"/>
      <c r="P38" s="32"/>
      <c r="Q38" s="35"/>
      <c r="R38" s="32"/>
      <c r="S38" s="32"/>
      <c r="T38" s="20"/>
      <c r="U38" s="32"/>
      <c r="V38" s="35"/>
      <c r="W38" s="32"/>
      <c r="X38" s="32"/>
      <c r="Y38" s="20"/>
      <c r="Z38" s="20"/>
      <c r="AA38" s="20"/>
      <c r="AB38" s="20"/>
      <c r="AC38" s="55"/>
      <c r="AD38" s="55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5" customHeight="1" x14ac:dyDescent="0.25">
      <c r="A39" s="14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5"/>
      <c r="O39" s="20"/>
      <c r="P39" s="32"/>
      <c r="Q39" s="35"/>
      <c r="R39" s="32"/>
      <c r="S39" s="32"/>
      <c r="T39" s="20"/>
      <c r="U39" s="32"/>
      <c r="V39" s="35"/>
      <c r="W39" s="32"/>
      <c r="X39" s="32"/>
      <c r="Y39" s="20"/>
      <c r="Z39" s="20"/>
      <c r="AA39" s="20"/>
      <c r="AB39" s="20"/>
      <c r="AC39" s="55"/>
      <c r="AD39" s="55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5" customHeight="1" x14ac:dyDescent="0.25">
      <c r="A40" s="14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5"/>
      <c r="O40" s="20"/>
      <c r="P40" s="32"/>
      <c r="Q40" s="35"/>
      <c r="R40" s="32"/>
      <c r="S40" s="32"/>
      <c r="T40" s="20"/>
      <c r="U40" s="32"/>
      <c r="V40" s="35"/>
      <c r="W40" s="32"/>
      <c r="X40" s="32"/>
      <c r="Y40" s="20"/>
      <c r="Z40" s="20"/>
      <c r="AA40" s="20"/>
      <c r="AB40" s="20"/>
      <c r="AC40" s="55"/>
      <c r="AD40" s="55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5" customHeight="1" x14ac:dyDescent="0.25">
      <c r="A41" s="14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5"/>
      <c r="O41" s="20"/>
      <c r="P41" s="32"/>
      <c r="Q41" s="35"/>
      <c r="R41" s="32"/>
      <c r="S41" s="32"/>
      <c r="T41" s="20"/>
      <c r="U41" s="32"/>
      <c r="V41" s="35"/>
      <c r="W41" s="32"/>
      <c r="X41" s="32"/>
      <c r="Y41" s="20"/>
      <c r="Z41" s="20"/>
      <c r="AA41" s="20"/>
      <c r="AB41" s="20"/>
      <c r="AC41" s="55"/>
      <c r="AD41" s="55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5" customHeight="1" x14ac:dyDescent="0.25">
      <c r="A42" s="14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5"/>
      <c r="O42" s="20"/>
      <c r="P42" s="32"/>
      <c r="Q42" s="35"/>
      <c r="R42" s="32"/>
      <c r="S42" s="32"/>
      <c r="T42" s="20"/>
      <c r="U42" s="32"/>
      <c r="V42" s="35"/>
      <c r="W42" s="32"/>
      <c r="X42" s="32"/>
      <c r="Y42" s="20"/>
      <c r="Z42" s="20"/>
      <c r="AA42" s="20"/>
      <c r="AB42" s="20"/>
      <c r="AC42" s="55"/>
      <c r="AD42" s="55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5" customHeight="1" x14ac:dyDescent="0.25">
      <c r="A43" s="14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5"/>
      <c r="O43" s="20"/>
      <c r="P43" s="32"/>
      <c r="Q43" s="35"/>
      <c r="R43" s="32"/>
      <c r="S43" s="32"/>
      <c r="T43" s="20"/>
      <c r="U43" s="32"/>
      <c r="V43" s="35"/>
      <c r="W43" s="32"/>
      <c r="X43" s="32"/>
      <c r="Y43" s="20"/>
      <c r="Z43" s="20"/>
      <c r="AA43" s="20"/>
      <c r="AB43" s="20"/>
      <c r="AC43" s="55"/>
      <c r="AD43" s="55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5" customHeight="1" x14ac:dyDescent="0.25">
      <c r="A44" s="14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5"/>
      <c r="O44" s="20"/>
      <c r="P44" s="32"/>
      <c r="Q44" s="35"/>
      <c r="R44" s="32"/>
      <c r="S44" s="32"/>
      <c r="T44" s="20"/>
      <c r="U44" s="32"/>
      <c r="V44" s="35"/>
      <c r="W44" s="32"/>
      <c r="X44" s="32"/>
      <c r="Y44" s="20"/>
      <c r="Z44" s="20"/>
      <c r="AA44" s="20"/>
      <c r="AB44" s="20"/>
      <c r="AC44" s="55"/>
      <c r="AD44" s="55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5" customHeight="1" x14ac:dyDescent="0.25">
      <c r="A45" s="14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5"/>
      <c r="O45" s="20"/>
      <c r="P45" s="32"/>
      <c r="Q45" s="35"/>
      <c r="R45" s="32"/>
      <c r="S45" s="32"/>
      <c r="T45" s="20"/>
      <c r="U45" s="32"/>
      <c r="V45" s="35"/>
      <c r="W45" s="32"/>
      <c r="X45" s="32"/>
      <c r="Y45" s="20"/>
      <c r="Z45" s="20"/>
      <c r="AA45" s="20"/>
      <c r="AB45" s="20"/>
      <c r="AC45" s="55"/>
      <c r="AD45" s="55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5" customHeight="1" x14ac:dyDescent="0.25">
      <c r="A46" s="14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5"/>
      <c r="O46" s="20"/>
      <c r="P46" s="32"/>
      <c r="Q46" s="35"/>
      <c r="R46" s="32"/>
      <c r="S46" s="32"/>
      <c r="T46" s="20"/>
      <c r="U46" s="32"/>
      <c r="V46" s="35"/>
      <c r="W46" s="32"/>
      <c r="X46" s="32"/>
      <c r="Y46" s="20"/>
      <c r="Z46" s="20"/>
      <c r="AA46" s="20"/>
      <c r="AB46" s="20"/>
      <c r="AC46" s="55"/>
      <c r="AD46" s="55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5" customHeight="1" x14ac:dyDescent="0.25">
      <c r="A47" s="14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5"/>
      <c r="O47" s="20"/>
      <c r="P47" s="32"/>
      <c r="Q47" s="35"/>
      <c r="R47" s="32"/>
      <c r="S47" s="32"/>
      <c r="T47" s="20"/>
      <c r="U47" s="32"/>
      <c r="V47" s="35"/>
      <c r="W47" s="32"/>
      <c r="X47" s="32"/>
      <c r="Y47" s="20"/>
      <c r="Z47" s="20"/>
      <c r="AA47" s="20"/>
      <c r="AB47" s="20"/>
      <c r="AC47" s="55"/>
      <c r="AD47" s="55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5" customHeight="1" x14ac:dyDescent="0.25">
      <c r="A48" s="14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5"/>
      <c r="O48" s="20"/>
      <c r="P48" s="32"/>
      <c r="Q48" s="35"/>
      <c r="R48" s="32"/>
      <c r="S48" s="32"/>
      <c r="T48" s="20"/>
      <c r="U48" s="32"/>
      <c r="V48" s="35"/>
      <c r="W48" s="32"/>
      <c r="X48" s="32"/>
      <c r="Y48" s="20"/>
      <c r="Z48" s="20"/>
      <c r="AA48" s="20"/>
      <c r="AB48" s="20"/>
      <c r="AC48" s="55"/>
      <c r="AD48" s="55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5" customHeight="1" x14ac:dyDescent="0.25">
      <c r="A49" s="14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5"/>
      <c r="O49" s="20"/>
      <c r="P49" s="32"/>
      <c r="Q49" s="35"/>
      <c r="R49" s="32"/>
      <c r="S49" s="32"/>
      <c r="T49" s="20"/>
      <c r="U49" s="32"/>
      <c r="V49" s="35"/>
      <c r="W49" s="32"/>
      <c r="X49" s="32"/>
      <c r="Y49" s="20"/>
      <c r="Z49" s="20"/>
      <c r="AA49" s="20"/>
      <c r="AB49" s="20"/>
      <c r="AC49" s="55"/>
      <c r="AD49" s="55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5" customHeight="1" x14ac:dyDescent="0.25">
      <c r="A50" s="14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5"/>
      <c r="O50" s="20"/>
      <c r="P50" s="32"/>
      <c r="Q50" s="35"/>
      <c r="R50" s="32"/>
      <c r="S50" s="32"/>
      <c r="T50" s="20"/>
      <c r="U50" s="32"/>
      <c r="V50" s="35"/>
      <c r="W50" s="32"/>
      <c r="X50" s="32"/>
      <c r="Y50" s="20"/>
      <c r="Z50" s="20"/>
      <c r="AA50" s="20"/>
      <c r="AB50" s="20"/>
      <c r="AC50" s="55"/>
      <c r="AD50" s="55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5" customHeight="1" x14ac:dyDescent="0.25">
      <c r="A51" s="14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5"/>
      <c r="O51" s="20"/>
      <c r="P51" s="32"/>
      <c r="Q51" s="35"/>
      <c r="R51" s="32"/>
      <c r="S51" s="32"/>
      <c r="T51" s="20"/>
      <c r="U51" s="32"/>
      <c r="V51" s="35"/>
      <c r="W51" s="32"/>
      <c r="X51" s="32"/>
      <c r="Y51" s="20"/>
      <c r="Z51" s="20"/>
      <c r="AA51" s="20"/>
      <c r="AB51" s="20"/>
      <c r="AC51" s="55"/>
      <c r="AD51" s="55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" customHeight="1" x14ac:dyDescent="0.25">
      <c r="A52" s="14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5"/>
      <c r="O52" s="20"/>
      <c r="P52" s="32"/>
      <c r="Q52" s="35"/>
      <c r="R52" s="32"/>
      <c r="S52" s="32"/>
      <c r="T52" s="20"/>
      <c r="U52" s="32"/>
      <c r="V52" s="35"/>
      <c r="W52" s="32"/>
      <c r="X52" s="32"/>
      <c r="Y52" s="20"/>
      <c r="Z52" s="20"/>
      <c r="AA52" s="20"/>
      <c r="AB52" s="20"/>
      <c r="AC52" s="55"/>
      <c r="AD52" s="55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" customHeight="1" x14ac:dyDescent="0.25">
      <c r="A53" s="14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5"/>
      <c r="O53" s="20"/>
      <c r="P53" s="32"/>
      <c r="Q53" s="35"/>
      <c r="R53" s="32"/>
      <c r="S53" s="32"/>
      <c r="T53" s="20"/>
      <c r="U53" s="32"/>
      <c r="V53" s="35"/>
      <c r="W53" s="32"/>
      <c r="X53" s="32"/>
      <c r="Y53" s="20"/>
      <c r="Z53" s="20"/>
      <c r="AA53" s="20"/>
      <c r="AB53" s="20"/>
      <c r="AC53" s="55"/>
      <c r="AD53" s="55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" customHeight="1" x14ac:dyDescent="0.25">
      <c r="A54" s="14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5"/>
      <c r="O54" s="20"/>
      <c r="P54" s="32"/>
      <c r="Q54" s="35"/>
      <c r="R54" s="32"/>
      <c r="S54" s="32"/>
      <c r="T54" s="20"/>
      <c r="U54" s="32"/>
      <c r="V54" s="35"/>
      <c r="W54" s="32"/>
      <c r="X54" s="32"/>
      <c r="Y54" s="20"/>
      <c r="Z54" s="20"/>
      <c r="AA54" s="20"/>
      <c r="AB54" s="20"/>
      <c r="AC54" s="55"/>
      <c r="AD54" s="55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" customHeight="1" x14ac:dyDescent="0.25">
      <c r="A55" s="14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5"/>
      <c r="O55" s="20"/>
      <c r="P55" s="32"/>
      <c r="Q55" s="35"/>
      <c r="R55" s="32"/>
      <c r="S55" s="32"/>
      <c r="T55" s="20"/>
      <c r="U55" s="32"/>
      <c r="V55" s="35"/>
      <c r="W55" s="32"/>
      <c r="X55" s="32"/>
      <c r="Y55" s="20"/>
      <c r="Z55" s="20"/>
      <c r="AA55" s="20"/>
      <c r="AB55" s="20"/>
      <c r="AC55" s="55"/>
      <c r="AD55" s="55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" customHeight="1" x14ac:dyDescent="0.25">
      <c r="A56" s="14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5"/>
      <c r="O56" s="20"/>
      <c r="P56" s="32"/>
      <c r="Q56" s="35"/>
      <c r="R56" s="32"/>
      <c r="S56" s="32"/>
      <c r="T56" s="20"/>
      <c r="U56" s="32"/>
      <c r="V56" s="35"/>
      <c r="W56" s="32"/>
      <c r="X56" s="32"/>
      <c r="Y56" s="20"/>
      <c r="Z56" s="20"/>
      <c r="AA56" s="20"/>
      <c r="AB56" s="20"/>
      <c r="AC56" s="55"/>
      <c r="AD56" s="55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5" customHeight="1" x14ac:dyDescent="0.25">
      <c r="A57" s="14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5"/>
      <c r="O57" s="20"/>
      <c r="P57" s="32"/>
      <c r="Q57" s="35"/>
      <c r="R57" s="32"/>
      <c r="S57" s="32"/>
      <c r="T57" s="20"/>
      <c r="U57" s="32"/>
      <c r="V57" s="35"/>
      <c r="W57" s="32"/>
      <c r="X57" s="32"/>
      <c r="Y57" s="20"/>
      <c r="Z57" s="20"/>
      <c r="AA57" s="20"/>
      <c r="AB57" s="20"/>
      <c r="AC57" s="55"/>
      <c r="AD57" s="55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5" customHeight="1" x14ac:dyDescent="0.25">
      <c r="A58" s="14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5"/>
      <c r="O58" s="20"/>
      <c r="P58" s="32"/>
      <c r="Q58" s="35"/>
      <c r="R58" s="32"/>
      <c r="S58" s="32"/>
      <c r="T58" s="20"/>
      <c r="U58" s="32"/>
      <c r="V58" s="35"/>
      <c r="W58" s="32"/>
      <c r="X58" s="32"/>
      <c r="Y58" s="20"/>
      <c r="Z58" s="20"/>
      <c r="AA58" s="20"/>
      <c r="AB58" s="20"/>
      <c r="AC58" s="55"/>
      <c r="AD58" s="55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15" customHeight="1" x14ac:dyDescent="0.25">
      <c r="A59" s="14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5"/>
      <c r="O59" s="20"/>
      <c r="P59" s="32"/>
      <c r="Q59" s="35"/>
      <c r="R59" s="32"/>
      <c r="S59" s="32"/>
      <c r="T59" s="20"/>
      <c r="U59" s="32"/>
      <c r="V59" s="35"/>
      <c r="W59" s="32"/>
      <c r="X59" s="32"/>
      <c r="Y59" s="20"/>
      <c r="Z59" s="20"/>
      <c r="AA59" s="20"/>
      <c r="AB59" s="20"/>
      <c r="AC59" s="55"/>
      <c r="AD59" s="55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15" customHeight="1" x14ac:dyDescent="0.25">
      <c r="A60" s="14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5"/>
      <c r="O60" s="20"/>
      <c r="P60" s="32"/>
      <c r="Q60" s="35"/>
      <c r="R60" s="32"/>
      <c r="S60" s="32"/>
      <c r="T60" s="20"/>
      <c r="U60" s="32"/>
      <c r="V60" s="35"/>
      <c r="W60" s="32"/>
      <c r="X60" s="32"/>
      <c r="Y60" s="20"/>
      <c r="Z60" s="20"/>
      <c r="AA60" s="20"/>
      <c r="AB60" s="20"/>
      <c r="AC60" s="55"/>
      <c r="AD60" s="55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15" customHeight="1" x14ac:dyDescent="0.25">
      <c r="A61" s="14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5"/>
      <c r="O61" s="20"/>
      <c r="P61" s="32"/>
      <c r="Q61" s="35"/>
      <c r="R61" s="32"/>
      <c r="S61" s="32"/>
      <c r="T61" s="20"/>
      <c r="U61" s="32"/>
      <c r="V61" s="35"/>
      <c r="W61" s="32"/>
      <c r="X61" s="32"/>
      <c r="Y61" s="20"/>
      <c r="Z61" s="20"/>
      <c r="AA61" s="20"/>
      <c r="AB61" s="20"/>
      <c r="AC61" s="55"/>
      <c r="AD61" s="55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15" customHeight="1" x14ac:dyDescent="0.25">
      <c r="A62" s="14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5"/>
      <c r="O62" s="20"/>
      <c r="P62" s="32"/>
      <c r="Q62" s="35"/>
      <c r="R62" s="32"/>
      <c r="S62" s="32"/>
      <c r="T62" s="20"/>
      <c r="U62" s="32"/>
      <c r="V62" s="35"/>
      <c r="W62" s="32"/>
      <c r="X62" s="32"/>
      <c r="Y62" s="20"/>
      <c r="Z62" s="20"/>
      <c r="AA62" s="20"/>
      <c r="AB62" s="20"/>
      <c r="AC62" s="55"/>
      <c r="AD62" s="55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15" customHeight="1" x14ac:dyDescent="0.25">
      <c r="A63" s="14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5"/>
      <c r="O63" s="20"/>
      <c r="P63" s="32"/>
      <c r="Q63" s="35"/>
      <c r="R63" s="32"/>
      <c r="S63" s="32"/>
      <c r="T63" s="20"/>
      <c r="U63" s="32"/>
      <c r="V63" s="35"/>
      <c r="W63" s="32"/>
      <c r="X63" s="32"/>
      <c r="Y63" s="20"/>
      <c r="Z63" s="20"/>
      <c r="AA63" s="20"/>
      <c r="AB63" s="20"/>
      <c r="AC63" s="55"/>
      <c r="AD63" s="55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 ht="15" customHeight="1" x14ac:dyDescent="0.25">
      <c r="A64" s="14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5"/>
      <c r="O64" s="20"/>
      <c r="P64" s="32"/>
      <c r="Q64" s="35"/>
      <c r="R64" s="32"/>
      <c r="S64" s="32"/>
      <c r="T64" s="20"/>
      <c r="U64" s="32"/>
      <c r="V64" s="35"/>
      <c r="W64" s="32"/>
      <c r="X64" s="32"/>
      <c r="Y64" s="20"/>
      <c r="Z64" s="20"/>
      <c r="AA64" s="20"/>
      <c r="AB64" s="20"/>
      <c r="AC64" s="55"/>
      <c r="AD64" s="55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15" customHeight="1" x14ac:dyDescent="0.25">
      <c r="A65" s="14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5"/>
      <c r="O65" s="20"/>
      <c r="P65" s="32"/>
      <c r="Q65" s="35"/>
      <c r="R65" s="32"/>
      <c r="S65" s="32"/>
      <c r="T65" s="20"/>
      <c r="U65" s="32"/>
      <c r="V65" s="35"/>
      <c r="W65" s="32"/>
      <c r="X65" s="32"/>
      <c r="Y65" s="20"/>
      <c r="Z65" s="20"/>
      <c r="AA65" s="20"/>
      <c r="AB65" s="20"/>
      <c r="AC65" s="55"/>
      <c r="AD65" s="55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15" customHeight="1" x14ac:dyDescent="0.25">
      <c r="A66" s="14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5"/>
      <c r="O66" s="20"/>
      <c r="P66" s="32"/>
      <c r="Q66" s="35"/>
      <c r="R66" s="32"/>
      <c r="S66" s="32"/>
      <c r="T66" s="20"/>
      <c r="U66" s="32"/>
      <c r="V66" s="35"/>
      <c r="W66" s="32"/>
      <c r="X66" s="32"/>
      <c r="Y66" s="20"/>
      <c r="Z66" s="20"/>
      <c r="AA66" s="20"/>
      <c r="AB66" s="20"/>
      <c r="AC66" s="55"/>
      <c r="AD66" s="55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ht="15" customHeight="1" x14ac:dyDescent="0.25">
      <c r="A67" s="14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5"/>
      <c r="O67" s="20"/>
      <c r="P67" s="32"/>
      <c r="Q67" s="35"/>
      <c r="R67" s="32"/>
      <c r="S67" s="32"/>
      <c r="T67" s="20"/>
      <c r="U67" s="32"/>
      <c r="V67" s="35"/>
      <c r="W67" s="32"/>
      <c r="X67" s="32"/>
      <c r="Y67" s="20"/>
      <c r="Z67" s="20"/>
      <c r="AA67" s="20"/>
      <c r="AB67" s="20"/>
      <c r="AC67" s="55"/>
      <c r="AD67" s="55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0" ht="15" customHeight="1" x14ac:dyDescent="0.25">
      <c r="A68" s="14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5"/>
      <c r="O68" s="20"/>
      <c r="P68" s="32"/>
      <c r="Q68" s="35"/>
      <c r="R68" s="32"/>
      <c r="S68" s="32"/>
      <c r="T68" s="20"/>
      <c r="U68" s="32"/>
      <c r="V68" s="35"/>
      <c r="W68" s="32"/>
      <c r="X68" s="32"/>
      <c r="Y68" s="20"/>
      <c r="Z68" s="20"/>
      <c r="AA68" s="20"/>
      <c r="AB68" s="20"/>
      <c r="AC68" s="55"/>
      <c r="AD68" s="55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0" ht="15" customHeight="1" x14ac:dyDescent="0.25">
      <c r="A69" s="14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5"/>
      <c r="O69" s="20"/>
      <c r="P69" s="32"/>
      <c r="Q69" s="35"/>
      <c r="R69" s="32"/>
      <c r="S69" s="32"/>
      <c r="T69" s="20"/>
      <c r="U69" s="32"/>
      <c r="V69" s="35"/>
      <c r="W69" s="32"/>
      <c r="X69" s="32"/>
      <c r="Y69" s="20"/>
      <c r="Z69" s="20"/>
      <c r="AA69" s="20"/>
      <c r="AB69" s="20"/>
      <c r="AC69" s="55"/>
      <c r="AD69" s="55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15" customHeight="1" x14ac:dyDescent="0.25">
      <c r="A70" s="14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5"/>
      <c r="O70" s="20"/>
      <c r="P70" s="32"/>
      <c r="Q70" s="35"/>
      <c r="R70" s="32"/>
      <c r="S70" s="32"/>
      <c r="T70" s="20"/>
      <c r="U70" s="32"/>
      <c r="V70" s="35"/>
      <c r="W70" s="32"/>
      <c r="X70" s="32"/>
      <c r="Y70" s="20"/>
      <c r="Z70" s="20"/>
      <c r="AA70" s="20"/>
      <c r="AB70" s="20"/>
      <c r="AC70" s="55"/>
      <c r="AD70" s="55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0" ht="15" customHeight="1" x14ac:dyDescent="0.25">
      <c r="A71" s="14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5"/>
      <c r="O71" s="20"/>
      <c r="P71" s="32"/>
      <c r="Q71" s="35"/>
      <c r="R71" s="32"/>
      <c r="S71" s="32"/>
      <c r="T71" s="20"/>
      <c r="U71" s="32"/>
      <c r="V71" s="35"/>
      <c r="W71" s="32"/>
      <c r="X71" s="32"/>
      <c r="Y71" s="20"/>
      <c r="Z71" s="20"/>
      <c r="AA71" s="20"/>
      <c r="AB71" s="20"/>
      <c r="AC71" s="55"/>
      <c r="AD71" s="55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 ht="15" customHeight="1" x14ac:dyDescent="0.25">
      <c r="A72" s="14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5"/>
      <c r="O72" s="20"/>
      <c r="P72" s="32"/>
      <c r="Q72" s="35"/>
      <c r="R72" s="32"/>
      <c r="S72" s="32"/>
      <c r="T72" s="20"/>
      <c r="U72" s="32"/>
      <c r="V72" s="35"/>
      <c r="W72" s="32"/>
      <c r="X72" s="32"/>
      <c r="Y72" s="20"/>
      <c r="Z72" s="20"/>
      <c r="AA72" s="20"/>
      <c r="AB72" s="20"/>
      <c r="AC72" s="55"/>
      <c r="AD72" s="55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 ht="15" customHeight="1" x14ac:dyDescent="0.25">
      <c r="A73" s="14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5"/>
      <c r="O73" s="20"/>
      <c r="P73" s="32"/>
      <c r="Q73" s="35"/>
      <c r="R73" s="32"/>
      <c r="S73" s="32"/>
      <c r="T73" s="20"/>
      <c r="U73" s="32"/>
      <c r="V73" s="35"/>
      <c r="W73" s="32"/>
      <c r="X73" s="32"/>
      <c r="Y73" s="20"/>
      <c r="Z73" s="20"/>
      <c r="AA73" s="20"/>
      <c r="AB73" s="20"/>
      <c r="AC73" s="55"/>
      <c r="AD73" s="55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 ht="15" customHeight="1" x14ac:dyDescent="0.25">
      <c r="A74" s="14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5"/>
      <c r="O74" s="20"/>
      <c r="P74" s="32"/>
      <c r="Q74" s="35"/>
      <c r="R74" s="32"/>
      <c r="S74" s="32"/>
      <c r="T74" s="20"/>
      <c r="U74" s="32"/>
      <c r="V74" s="35"/>
      <c r="W74" s="32"/>
      <c r="X74" s="32"/>
      <c r="Y74" s="20"/>
      <c r="Z74" s="20"/>
      <c r="AA74" s="20"/>
      <c r="AB74" s="20"/>
      <c r="AC74" s="55"/>
      <c r="AD74" s="55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 ht="15" customHeight="1" x14ac:dyDescent="0.25">
      <c r="A75" s="14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5"/>
      <c r="O75" s="20"/>
      <c r="P75" s="32"/>
      <c r="Q75" s="35"/>
      <c r="R75" s="32"/>
      <c r="S75" s="32"/>
      <c r="T75" s="20"/>
      <c r="U75" s="32"/>
      <c r="V75" s="35"/>
      <c r="W75" s="32"/>
      <c r="X75" s="32"/>
      <c r="Y75" s="20"/>
      <c r="Z75" s="20"/>
      <c r="AA75" s="20"/>
      <c r="AB75" s="20"/>
      <c r="AC75" s="55"/>
      <c r="AD75" s="55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 ht="15" customHeight="1" x14ac:dyDescent="0.25">
      <c r="A76" s="14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5"/>
      <c r="O76" s="20"/>
      <c r="P76" s="32"/>
      <c r="Q76" s="35"/>
      <c r="R76" s="32"/>
      <c r="S76" s="32"/>
      <c r="T76" s="20"/>
      <c r="U76" s="32"/>
      <c r="V76" s="35"/>
      <c r="W76" s="32"/>
      <c r="X76" s="32"/>
      <c r="Y76" s="20"/>
      <c r="Z76" s="20"/>
      <c r="AA76" s="20"/>
      <c r="AB76" s="20"/>
      <c r="AC76" s="55"/>
      <c r="AD76" s="55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 ht="15" customHeight="1" x14ac:dyDescent="0.25">
      <c r="A77" s="14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5"/>
      <c r="O77" s="20"/>
      <c r="P77" s="32"/>
      <c r="Q77" s="35"/>
      <c r="R77" s="32"/>
      <c r="S77" s="32"/>
      <c r="T77" s="20"/>
      <c r="U77" s="32"/>
      <c r="V77" s="35"/>
      <c r="W77" s="32"/>
      <c r="X77" s="32"/>
      <c r="Y77" s="20"/>
      <c r="Z77" s="20"/>
      <c r="AA77" s="20"/>
      <c r="AB77" s="20"/>
      <c r="AC77" s="55"/>
      <c r="AD77" s="55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1:40" ht="15" customHeight="1" x14ac:dyDescent="0.25">
      <c r="A78" s="14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5"/>
      <c r="O78" s="20"/>
      <c r="P78" s="32"/>
      <c r="Q78" s="35"/>
      <c r="R78" s="32"/>
      <c r="S78" s="32"/>
      <c r="T78" s="20"/>
      <c r="U78" s="32"/>
      <c r="V78" s="35"/>
      <c r="W78" s="32"/>
      <c r="X78" s="32"/>
      <c r="Y78" s="20"/>
      <c r="Z78" s="20"/>
      <c r="AA78" s="20"/>
      <c r="AB78" s="20"/>
      <c r="AC78" s="55"/>
      <c r="AD78" s="55"/>
      <c r="AE78" s="20"/>
      <c r="AF78" s="20"/>
      <c r="AG78" s="20"/>
      <c r="AH78" s="20"/>
      <c r="AI78" s="20"/>
      <c r="AJ78" s="20"/>
      <c r="AK78" s="20"/>
      <c r="AL78" s="20"/>
      <c r="AM78" s="20"/>
      <c r="AN78" s="20"/>
    </row>
    <row r="79" spans="1:40" ht="15" customHeight="1" x14ac:dyDescent="0.25">
      <c r="A79" s="14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5"/>
      <c r="O79" s="20"/>
      <c r="P79" s="32"/>
      <c r="Q79" s="35"/>
      <c r="R79" s="32"/>
      <c r="S79" s="32"/>
      <c r="T79" s="20"/>
      <c r="U79" s="32"/>
      <c r="V79" s="35"/>
      <c r="W79" s="32"/>
      <c r="X79" s="32"/>
      <c r="Y79" s="20"/>
      <c r="Z79" s="20"/>
      <c r="AA79" s="20"/>
      <c r="AB79" s="20"/>
      <c r="AC79" s="55"/>
      <c r="AD79" s="55"/>
      <c r="AE79" s="20"/>
      <c r="AF79" s="20"/>
      <c r="AG79" s="20"/>
      <c r="AH79" s="20"/>
      <c r="AI79" s="20"/>
      <c r="AJ79" s="20"/>
      <c r="AK79" s="20"/>
      <c r="AL79" s="20"/>
      <c r="AM79" s="20"/>
      <c r="AN79" s="20"/>
    </row>
    <row r="80" spans="1:40" ht="15" customHeight="1" x14ac:dyDescent="0.25">
      <c r="A80" s="14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5"/>
      <c r="O80" s="20"/>
      <c r="P80" s="32"/>
      <c r="Q80" s="35"/>
      <c r="R80" s="32"/>
      <c r="S80" s="32"/>
      <c r="T80" s="20"/>
      <c r="U80" s="32"/>
      <c r="V80" s="35"/>
      <c r="W80" s="32"/>
      <c r="X80" s="32"/>
      <c r="Y80" s="20"/>
      <c r="Z80" s="20"/>
      <c r="AA80" s="20"/>
      <c r="AB80" s="20"/>
      <c r="AC80" s="55"/>
      <c r="AD80" s="55"/>
      <c r="AE80" s="20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1:40" ht="15" customHeight="1" x14ac:dyDescent="0.25">
      <c r="A81" s="14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5"/>
      <c r="O81" s="20"/>
      <c r="P81" s="32"/>
      <c r="Q81" s="35"/>
      <c r="R81" s="32"/>
      <c r="S81" s="32"/>
      <c r="T81" s="20"/>
      <c r="U81" s="32"/>
      <c r="V81" s="35"/>
      <c r="W81" s="32"/>
      <c r="X81" s="32"/>
      <c r="Y81" s="20"/>
      <c r="Z81" s="20"/>
      <c r="AA81" s="20"/>
      <c r="AB81" s="20"/>
      <c r="AC81" s="55"/>
      <c r="AD81" s="55"/>
      <c r="AE81" s="20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1:40" ht="15" customHeight="1" x14ac:dyDescent="0.25">
      <c r="A82" s="14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5"/>
      <c r="O82" s="20"/>
      <c r="P82" s="32"/>
      <c r="Q82" s="35"/>
      <c r="R82" s="32"/>
      <c r="S82" s="32"/>
      <c r="T82" s="20"/>
      <c r="U82" s="32"/>
      <c r="V82" s="35"/>
      <c r="W82" s="32"/>
      <c r="X82" s="32"/>
      <c r="Y82" s="20"/>
      <c r="Z82" s="20"/>
      <c r="AA82" s="20"/>
      <c r="AB82" s="20"/>
      <c r="AC82" s="55"/>
      <c r="AD82" s="55"/>
      <c r="AE82" s="20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1:40" ht="15" customHeight="1" x14ac:dyDescent="0.25">
      <c r="A83" s="14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5"/>
      <c r="O83" s="20"/>
      <c r="P83" s="32"/>
      <c r="Q83" s="35"/>
      <c r="R83" s="32"/>
      <c r="S83" s="32"/>
      <c r="T83" s="20"/>
      <c r="U83" s="32"/>
      <c r="V83" s="35"/>
      <c r="W83" s="32"/>
      <c r="X83" s="32"/>
      <c r="Y83" s="20"/>
      <c r="Z83" s="20"/>
      <c r="AA83" s="20"/>
      <c r="AB83" s="20"/>
      <c r="AC83" s="55"/>
      <c r="AD83" s="55"/>
      <c r="AE83" s="20"/>
      <c r="AF83" s="20"/>
      <c r="AG83" s="20"/>
      <c r="AH83" s="20"/>
      <c r="AI83" s="20"/>
      <c r="AJ83" s="20"/>
      <c r="AK83" s="20"/>
      <c r="AL83" s="20"/>
      <c r="AM83" s="20"/>
      <c r="AN83" s="20"/>
    </row>
    <row r="84" spans="1:40" ht="15" customHeight="1" x14ac:dyDescent="0.25">
      <c r="A84" s="14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5"/>
      <c r="O84" s="20"/>
      <c r="P84" s="32"/>
      <c r="Q84" s="35"/>
      <c r="R84" s="32"/>
      <c r="S84" s="32"/>
      <c r="T84" s="20"/>
      <c r="U84" s="32"/>
      <c r="V84" s="35"/>
      <c r="W84" s="32"/>
      <c r="X84" s="32"/>
      <c r="Y84" s="20"/>
      <c r="Z84" s="20"/>
      <c r="AA84" s="20"/>
      <c r="AB84" s="20"/>
      <c r="AC84" s="55"/>
      <c r="AD84" s="55"/>
      <c r="AE84" s="20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1:40" ht="15" customHeight="1" x14ac:dyDescent="0.25">
      <c r="A85" s="14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5"/>
      <c r="O85" s="20"/>
      <c r="P85" s="32"/>
      <c r="Q85" s="35"/>
      <c r="R85" s="32"/>
      <c r="S85" s="32"/>
      <c r="T85" s="20"/>
      <c r="U85" s="32"/>
      <c r="V85" s="35"/>
      <c r="W85" s="32"/>
      <c r="X85" s="32"/>
      <c r="Y85" s="20"/>
      <c r="Z85" s="20"/>
      <c r="AA85" s="20"/>
      <c r="AB85" s="20"/>
      <c r="AC85" s="55"/>
      <c r="AD85" s="55"/>
      <c r="AE85" s="20"/>
      <c r="AF85" s="20"/>
      <c r="AG85" s="20"/>
      <c r="AH85" s="20"/>
      <c r="AI85" s="20"/>
      <c r="AJ85" s="20"/>
      <c r="AK85" s="20"/>
      <c r="AL85" s="20"/>
      <c r="AM85" s="20"/>
      <c r="AN85" s="20"/>
    </row>
    <row r="86" spans="1:40" ht="15" customHeight="1" x14ac:dyDescent="0.25">
      <c r="A86" s="14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5"/>
      <c r="O86" s="20"/>
      <c r="P86" s="32"/>
      <c r="Q86" s="35"/>
      <c r="R86" s="32"/>
      <c r="S86" s="32"/>
      <c r="T86" s="20"/>
      <c r="U86" s="32"/>
      <c r="V86" s="35"/>
      <c r="W86" s="32"/>
      <c r="X86" s="32"/>
      <c r="Y86" s="20"/>
      <c r="Z86" s="20"/>
      <c r="AA86" s="20"/>
      <c r="AB86" s="20"/>
      <c r="AC86" s="55"/>
      <c r="AD86" s="55"/>
      <c r="AE86" s="20"/>
      <c r="AF86" s="20"/>
      <c r="AG86" s="20"/>
      <c r="AH86" s="20"/>
      <c r="AI86" s="20"/>
      <c r="AJ86" s="20"/>
      <c r="AK86" s="20"/>
      <c r="AL86" s="20"/>
      <c r="AM86" s="20"/>
      <c r="AN86" s="20"/>
    </row>
    <row r="87" spans="1:40" ht="15" customHeight="1" x14ac:dyDescent="0.25">
      <c r="A87" s="14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5"/>
      <c r="O87" s="20"/>
      <c r="P87" s="32"/>
      <c r="Q87" s="35"/>
      <c r="R87" s="32"/>
      <c r="S87" s="32"/>
      <c r="T87" s="20"/>
      <c r="U87" s="32"/>
      <c r="V87" s="35"/>
      <c r="W87" s="32"/>
      <c r="X87" s="32"/>
      <c r="Y87" s="20"/>
      <c r="Z87" s="20"/>
      <c r="AA87" s="20"/>
      <c r="AB87" s="20"/>
      <c r="AC87" s="55"/>
      <c r="AD87" s="55"/>
      <c r="AE87" s="20"/>
      <c r="AF87" s="20"/>
      <c r="AG87" s="20"/>
      <c r="AH87" s="20"/>
      <c r="AI87" s="20"/>
      <c r="AJ87" s="20"/>
      <c r="AK87" s="20"/>
      <c r="AL87" s="20"/>
      <c r="AM87" s="20"/>
      <c r="AN87" s="20"/>
    </row>
    <row r="88" spans="1:40" ht="15" customHeight="1" x14ac:dyDescent="0.25">
      <c r="A88" s="14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5"/>
      <c r="O88" s="20"/>
      <c r="P88" s="32"/>
      <c r="Q88" s="35"/>
      <c r="R88" s="32"/>
      <c r="S88" s="32"/>
      <c r="T88" s="20"/>
      <c r="U88" s="32"/>
      <c r="V88" s="35"/>
      <c r="W88" s="32"/>
      <c r="X88" s="32"/>
      <c r="Y88" s="20"/>
      <c r="Z88" s="20"/>
      <c r="AA88" s="20"/>
      <c r="AB88" s="20"/>
      <c r="AC88" s="55"/>
      <c r="AD88" s="55"/>
      <c r="AE88" s="20"/>
      <c r="AF88" s="20"/>
      <c r="AG88" s="20"/>
      <c r="AH88" s="20"/>
      <c r="AI88" s="20"/>
      <c r="AJ88" s="20"/>
      <c r="AK88" s="20"/>
      <c r="AL88" s="20"/>
      <c r="AM88" s="20"/>
      <c r="AN88" s="20"/>
    </row>
    <row r="89" spans="1:40" ht="15" customHeight="1" x14ac:dyDescent="0.25">
      <c r="A89" s="14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5"/>
      <c r="O89" s="20"/>
      <c r="P89" s="32"/>
      <c r="Q89" s="35"/>
      <c r="R89" s="32"/>
      <c r="S89" s="32"/>
      <c r="T89" s="20"/>
      <c r="U89" s="32"/>
      <c r="V89" s="35"/>
      <c r="W89" s="32"/>
      <c r="X89" s="32"/>
      <c r="Y89" s="20"/>
      <c r="Z89" s="20"/>
      <c r="AA89" s="20"/>
      <c r="AB89" s="20"/>
      <c r="AC89" s="55"/>
      <c r="AD89" s="55"/>
      <c r="AE89" s="20"/>
      <c r="AF89" s="20"/>
      <c r="AG89" s="20"/>
      <c r="AH89" s="20"/>
      <c r="AI89" s="20"/>
      <c r="AJ89" s="20"/>
      <c r="AK89" s="20"/>
      <c r="AL89" s="20"/>
      <c r="AM89" s="20"/>
      <c r="AN89" s="20"/>
    </row>
    <row r="90" spans="1:40" ht="15" customHeight="1" x14ac:dyDescent="0.25">
      <c r="A90" s="14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5"/>
      <c r="O90" s="20"/>
      <c r="P90" s="32"/>
      <c r="Q90" s="35"/>
      <c r="R90" s="32"/>
      <c r="S90" s="32"/>
      <c r="T90" s="20"/>
      <c r="U90" s="32"/>
      <c r="V90" s="35"/>
      <c r="W90" s="32"/>
      <c r="X90" s="32"/>
      <c r="Y90" s="20"/>
      <c r="Z90" s="20"/>
      <c r="AA90" s="20"/>
      <c r="AB90" s="20"/>
      <c r="AC90" s="55"/>
      <c r="AD90" s="55"/>
      <c r="AE90" s="20"/>
      <c r="AF90" s="20"/>
      <c r="AG90" s="20"/>
      <c r="AH90" s="20"/>
      <c r="AI90" s="20"/>
      <c r="AJ90" s="20"/>
      <c r="AK90" s="20"/>
      <c r="AL90" s="20"/>
      <c r="AM90" s="20"/>
      <c r="AN90" s="20"/>
    </row>
    <row r="91" spans="1:40" ht="15" customHeight="1" x14ac:dyDescent="0.25">
      <c r="A91" s="14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5"/>
      <c r="O91" s="20"/>
      <c r="P91" s="32"/>
      <c r="Q91" s="35"/>
      <c r="R91" s="32"/>
      <c r="S91" s="32"/>
      <c r="T91" s="20"/>
      <c r="U91" s="32"/>
      <c r="V91" s="35"/>
      <c r="W91" s="32"/>
      <c r="X91" s="32"/>
      <c r="Y91" s="20"/>
      <c r="Z91" s="20"/>
      <c r="AA91" s="20"/>
      <c r="AB91" s="20"/>
      <c r="AC91" s="55"/>
      <c r="AD91" s="55"/>
      <c r="AE91" s="20"/>
      <c r="AF91" s="20"/>
      <c r="AG91" s="20"/>
      <c r="AH91" s="20"/>
      <c r="AI91" s="20"/>
      <c r="AJ91" s="20"/>
      <c r="AK91" s="20"/>
      <c r="AL91" s="20"/>
      <c r="AM91" s="20"/>
      <c r="AN91" s="20"/>
    </row>
    <row r="92" spans="1:40" ht="15" customHeight="1" x14ac:dyDescent="0.25">
      <c r="A92" s="14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5"/>
      <c r="O92" s="20"/>
      <c r="P92" s="32"/>
      <c r="Q92" s="35"/>
      <c r="R92" s="32"/>
      <c r="S92" s="32"/>
      <c r="T92" s="20"/>
      <c r="U92" s="32"/>
      <c r="V92" s="35"/>
      <c r="W92" s="32"/>
      <c r="X92" s="32"/>
      <c r="Y92" s="20"/>
      <c r="Z92" s="20"/>
      <c r="AA92" s="20"/>
      <c r="AB92" s="20"/>
      <c r="AC92" s="55"/>
      <c r="AD92" s="55"/>
      <c r="AE92" s="20"/>
      <c r="AF92" s="20"/>
      <c r="AG92" s="20"/>
      <c r="AH92" s="20"/>
      <c r="AI92" s="20"/>
      <c r="AJ92" s="20"/>
      <c r="AK92" s="20"/>
      <c r="AL92" s="20"/>
      <c r="AM92" s="20"/>
      <c r="AN92" s="20"/>
    </row>
    <row r="93" spans="1:40" ht="15" customHeight="1" x14ac:dyDescent="0.25">
      <c r="A93" s="14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5"/>
      <c r="O93" s="20"/>
      <c r="P93" s="32"/>
      <c r="Q93" s="35"/>
      <c r="R93" s="32"/>
      <c r="S93" s="32"/>
      <c r="T93" s="20"/>
      <c r="U93" s="32"/>
      <c r="V93" s="35"/>
      <c r="W93" s="32"/>
      <c r="X93" s="32"/>
      <c r="Y93" s="20"/>
      <c r="Z93" s="20"/>
      <c r="AA93" s="20"/>
      <c r="AB93" s="20"/>
      <c r="AC93" s="55"/>
      <c r="AD93" s="55"/>
      <c r="AE93" s="20"/>
      <c r="AF93" s="20"/>
      <c r="AG93" s="20"/>
      <c r="AH93" s="20"/>
      <c r="AI93" s="20"/>
      <c r="AJ93" s="20"/>
      <c r="AK93" s="20"/>
      <c r="AL93" s="20"/>
      <c r="AM93" s="20"/>
      <c r="AN93" s="20"/>
    </row>
    <row r="94" spans="1:40" ht="15" customHeight="1" x14ac:dyDescent="0.25">
      <c r="A94" s="14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5"/>
      <c r="O94" s="20"/>
      <c r="P94" s="32"/>
      <c r="Q94" s="35"/>
      <c r="R94" s="32"/>
      <c r="S94" s="32"/>
      <c r="T94" s="20"/>
      <c r="U94" s="32"/>
      <c r="V94" s="35"/>
      <c r="W94" s="32"/>
      <c r="X94" s="32"/>
      <c r="Y94" s="20"/>
      <c r="Z94" s="20"/>
      <c r="AA94" s="20"/>
      <c r="AB94" s="20"/>
      <c r="AC94" s="55"/>
      <c r="AD94" s="55"/>
      <c r="AE94" s="20"/>
      <c r="AF94" s="20"/>
      <c r="AG94" s="20"/>
      <c r="AH94" s="20"/>
      <c r="AI94" s="20"/>
      <c r="AJ94" s="20"/>
      <c r="AK94" s="20"/>
      <c r="AL94" s="20"/>
      <c r="AM94" s="20"/>
      <c r="AN94" s="20"/>
    </row>
    <row r="95" spans="1:40" ht="15" customHeight="1" x14ac:dyDescent="0.25">
      <c r="A95" s="14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5"/>
      <c r="O95" s="20"/>
      <c r="P95" s="32"/>
      <c r="Q95" s="35"/>
      <c r="R95" s="32"/>
      <c r="S95" s="32"/>
      <c r="T95" s="20"/>
      <c r="U95" s="32"/>
      <c r="V95" s="35"/>
      <c r="W95" s="32"/>
      <c r="X95" s="32"/>
      <c r="Y95" s="20"/>
      <c r="Z95" s="20"/>
      <c r="AA95" s="20"/>
      <c r="AB95" s="20"/>
      <c r="AC95" s="55"/>
      <c r="AD95" s="55"/>
      <c r="AE95" s="20"/>
      <c r="AF95" s="20"/>
      <c r="AG95" s="20"/>
      <c r="AH95" s="20"/>
      <c r="AI95" s="20"/>
      <c r="AJ95" s="20"/>
      <c r="AK95" s="20"/>
      <c r="AL95" s="20"/>
      <c r="AM95" s="20"/>
      <c r="AN95" s="20"/>
    </row>
    <row r="96" spans="1:40" ht="15" customHeight="1" x14ac:dyDescent="0.25">
      <c r="A96" s="14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5"/>
      <c r="O96" s="20"/>
      <c r="P96" s="32"/>
      <c r="Q96" s="35"/>
      <c r="R96" s="32"/>
      <c r="S96" s="32"/>
      <c r="T96" s="20"/>
      <c r="U96" s="32"/>
      <c r="V96" s="35"/>
      <c r="W96" s="32"/>
      <c r="X96" s="32"/>
      <c r="Y96" s="20"/>
      <c r="Z96" s="20"/>
      <c r="AA96" s="20"/>
      <c r="AB96" s="20"/>
      <c r="AC96" s="55"/>
      <c r="AD96" s="55"/>
      <c r="AE96" s="20"/>
      <c r="AF96" s="20"/>
      <c r="AG96" s="20"/>
      <c r="AH96" s="20"/>
      <c r="AI96" s="20"/>
      <c r="AJ96" s="20"/>
      <c r="AK96" s="20"/>
      <c r="AL96" s="20"/>
      <c r="AM96" s="20"/>
      <c r="AN96" s="20"/>
    </row>
    <row r="97" spans="1:40" ht="15" customHeight="1" x14ac:dyDescent="0.25">
      <c r="A97" s="14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5"/>
      <c r="O97" s="20"/>
      <c r="P97" s="32"/>
      <c r="Q97" s="35"/>
      <c r="R97" s="32"/>
      <c r="S97" s="32"/>
      <c r="T97" s="20"/>
      <c r="U97" s="32"/>
      <c r="V97" s="35"/>
      <c r="W97" s="32"/>
      <c r="X97" s="32"/>
      <c r="Y97" s="20"/>
      <c r="Z97" s="20"/>
      <c r="AA97" s="20"/>
      <c r="AB97" s="20"/>
      <c r="AC97" s="55"/>
      <c r="AD97" s="55"/>
      <c r="AE97" s="20"/>
      <c r="AF97" s="20"/>
      <c r="AG97" s="20"/>
      <c r="AH97" s="20"/>
      <c r="AI97" s="20"/>
      <c r="AJ97" s="20"/>
      <c r="AK97" s="20"/>
      <c r="AL97" s="20"/>
      <c r="AM97" s="20"/>
      <c r="AN97" s="20"/>
    </row>
    <row r="98" spans="1:40" ht="15" customHeight="1" x14ac:dyDescent="0.25">
      <c r="A98" s="14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5"/>
      <c r="O98" s="20"/>
      <c r="P98" s="32"/>
      <c r="Q98" s="35"/>
      <c r="R98" s="32"/>
      <c r="S98" s="32"/>
      <c r="T98" s="20"/>
      <c r="U98" s="32"/>
      <c r="V98" s="35"/>
      <c r="W98" s="32"/>
      <c r="X98" s="32"/>
      <c r="Y98" s="20"/>
      <c r="Z98" s="20"/>
      <c r="AA98" s="20"/>
      <c r="AB98" s="20"/>
      <c r="AC98" s="55"/>
      <c r="AD98" s="55"/>
      <c r="AE98" s="20"/>
      <c r="AF98" s="20"/>
      <c r="AG98" s="20"/>
      <c r="AH98" s="20"/>
      <c r="AI98" s="20"/>
      <c r="AJ98" s="20"/>
      <c r="AK98" s="20"/>
      <c r="AL98" s="20"/>
      <c r="AM98" s="20"/>
      <c r="AN98" s="20"/>
    </row>
    <row r="99" spans="1:40" ht="15" customHeight="1" x14ac:dyDescent="0.25">
      <c r="A99" s="14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5"/>
      <c r="O99" s="20"/>
      <c r="P99" s="32"/>
      <c r="Q99" s="35"/>
      <c r="R99" s="32"/>
      <c r="S99" s="32"/>
      <c r="T99" s="20"/>
      <c r="U99" s="32"/>
      <c r="V99" s="35"/>
      <c r="W99" s="32"/>
      <c r="X99" s="32"/>
      <c r="Y99" s="20"/>
      <c r="Z99" s="20"/>
      <c r="AA99" s="20"/>
      <c r="AB99" s="20"/>
      <c r="AC99" s="55"/>
      <c r="AD99" s="55"/>
      <c r="AE99" s="20"/>
      <c r="AF99" s="20"/>
      <c r="AG99" s="20"/>
      <c r="AH99" s="20"/>
      <c r="AI99" s="20"/>
      <c r="AJ99" s="20"/>
      <c r="AK99" s="20"/>
      <c r="AL99" s="20"/>
      <c r="AM99" s="20"/>
      <c r="AN99" s="20"/>
    </row>
    <row r="100" spans="1:40" ht="15" customHeight="1" x14ac:dyDescent="0.25">
      <c r="A100" s="14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5"/>
      <c r="O100" s="20"/>
      <c r="P100" s="32"/>
      <c r="Q100" s="35"/>
      <c r="R100" s="32"/>
      <c r="S100" s="32"/>
      <c r="T100" s="20"/>
      <c r="U100" s="32"/>
      <c r="V100" s="35"/>
      <c r="W100" s="32"/>
      <c r="X100" s="32"/>
      <c r="Y100" s="20"/>
      <c r="Z100" s="20"/>
      <c r="AA100" s="20"/>
      <c r="AB100" s="20"/>
      <c r="AC100" s="55"/>
      <c r="AD100" s="55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</row>
    <row r="101" spans="1:40" ht="15" customHeight="1" x14ac:dyDescent="0.25">
      <c r="A101" s="14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5"/>
      <c r="O101" s="20"/>
      <c r="P101" s="32"/>
      <c r="Q101" s="35"/>
      <c r="R101" s="32"/>
      <c r="S101" s="32"/>
      <c r="T101" s="20"/>
      <c r="U101" s="32"/>
      <c r="V101" s="35"/>
      <c r="W101" s="32"/>
      <c r="X101" s="32"/>
      <c r="Y101" s="20"/>
      <c r="Z101" s="20"/>
      <c r="AA101" s="20"/>
      <c r="AB101" s="20"/>
      <c r="AC101" s="55"/>
      <c r="AD101" s="55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</row>
    <row r="102" spans="1:40" ht="15" customHeight="1" x14ac:dyDescent="0.25">
      <c r="A102" s="14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5"/>
      <c r="O102" s="20"/>
      <c r="P102" s="32"/>
      <c r="Q102" s="35"/>
      <c r="R102" s="32"/>
      <c r="S102" s="32"/>
      <c r="T102" s="20"/>
      <c r="U102" s="32"/>
      <c r="V102" s="35"/>
      <c r="W102" s="32"/>
      <c r="X102" s="32"/>
      <c r="Y102" s="20"/>
      <c r="Z102" s="20"/>
      <c r="AA102" s="20"/>
      <c r="AB102" s="20"/>
      <c r="AC102" s="55"/>
      <c r="AD102" s="55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</row>
    <row r="103" spans="1:40" ht="15" customHeight="1" x14ac:dyDescent="0.25">
      <c r="A103" s="14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5"/>
      <c r="O103" s="20"/>
      <c r="P103" s="32"/>
      <c r="Q103" s="35"/>
      <c r="R103" s="32"/>
      <c r="S103" s="32"/>
      <c r="T103" s="20"/>
      <c r="U103" s="32"/>
      <c r="V103" s="35"/>
      <c r="W103" s="32"/>
      <c r="X103" s="32"/>
      <c r="Y103" s="20"/>
      <c r="Z103" s="20"/>
      <c r="AA103" s="20"/>
      <c r="AB103" s="20"/>
      <c r="AC103" s="55"/>
      <c r="AD103" s="55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</row>
    <row r="104" spans="1:40" ht="15" customHeight="1" x14ac:dyDescent="0.25">
      <c r="A104" s="14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5"/>
      <c r="O104" s="20"/>
      <c r="P104" s="32"/>
      <c r="Q104" s="35"/>
      <c r="R104" s="32"/>
      <c r="S104" s="32"/>
      <c r="T104" s="20"/>
      <c r="U104" s="32"/>
      <c r="V104" s="35"/>
      <c r="W104" s="32"/>
      <c r="X104" s="32"/>
      <c r="Y104" s="20"/>
      <c r="Z104" s="20"/>
      <c r="AA104" s="20"/>
      <c r="AB104" s="20"/>
      <c r="AC104" s="55"/>
      <c r="AD104" s="55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</row>
    <row r="105" spans="1:40" ht="15" customHeight="1" x14ac:dyDescent="0.25">
      <c r="A105" s="14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5"/>
      <c r="O105" s="20"/>
      <c r="P105" s="32"/>
      <c r="Q105" s="35"/>
      <c r="R105" s="32"/>
      <c r="S105" s="32"/>
      <c r="T105" s="20"/>
      <c r="U105" s="32"/>
      <c r="V105" s="35"/>
      <c r="W105" s="32"/>
      <c r="X105" s="32"/>
      <c r="Y105" s="20"/>
      <c r="Z105" s="20"/>
      <c r="AA105" s="20"/>
      <c r="AB105" s="20"/>
      <c r="AC105" s="55"/>
      <c r="AD105" s="55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</row>
    <row r="106" spans="1:40" ht="15" customHeight="1" x14ac:dyDescent="0.25">
      <c r="A106" s="14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5"/>
      <c r="O106" s="20"/>
      <c r="P106" s="32"/>
      <c r="Q106" s="35"/>
      <c r="R106" s="32"/>
      <c r="S106" s="32"/>
      <c r="T106" s="20"/>
      <c r="U106" s="32"/>
      <c r="V106" s="35"/>
      <c r="W106" s="32"/>
      <c r="X106" s="32"/>
      <c r="Y106" s="20"/>
      <c r="Z106" s="20"/>
      <c r="AA106" s="20"/>
      <c r="AB106" s="20"/>
      <c r="AC106" s="55"/>
      <c r="AD106" s="55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</row>
    <row r="107" spans="1:40" ht="15" customHeight="1" x14ac:dyDescent="0.25">
      <c r="A107" s="14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5"/>
      <c r="O107" s="20"/>
      <c r="P107" s="32"/>
      <c r="Q107" s="35"/>
      <c r="R107" s="32"/>
      <c r="S107" s="32"/>
      <c r="T107" s="20"/>
      <c r="U107" s="32"/>
      <c r="V107" s="35"/>
      <c r="W107" s="32"/>
      <c r="X107" s="32"/>
      <c r="Y107" s="20"/>
      <c r="Z107" s="20"/>
      <c r="AA107" s="20"/>
      <c r="AB107" s="20"/>
      <c r="AC107" s="55"/>
      <c r="AD107" s="55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</row>
    <row r="108" spans="1:40" ht="15" customHeight="1" x14ac:dyDescent="0.25">
      <c r="A108" s="14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5"/>
      <c r="O108" s="20"/>
      <c r="P108" s="32"/>
      <c r="Q108" s="35"/>
      <c r="R108" s="32"/>
      <c r="S108" s="32"/>
      <c r="T108" s="20"/>
      <c r="U108" s="32"/>
      <c r="V108" s="35"/>
      <c r="W108" s="32"/>
      <c r="X108" s="32"/>
      <c r="Y108" s="20"/>
      <c r="Z108" s="20"/>
      <c r="AA108" s="20"/>
      <c r="AB108" s="20"/>
      <c r="AC108" s="55"/>
      <c r="AD108" s="55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</row>
    <row r="109" spans="1:40" ht="15" customHeight="1" x14ac:dyDescent="0.25">
      <c r="A109" s="14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5"/>
      <c r="O109" s="20"/>
      <c r="P109" s="32"/>
      <c r="Q109" s="35"/>
      <c r="R109" s="32"/>
      <c r="S109" s="32"/>
      <c r="T109" s="20"/>
      <c r="U109" s="32"/>
      <c r="V109" s="35"/>
      <c r="W109" s="32"/>
      <c r="X109" s="32"/>
      <c r="Y109" s="20"/>
      <c r="Z109" s="20"/>
      <c r="AA109" s="20"/>
      <c r="AB109" s="20"/>
      <c r="AC109" s="55"/>
      <c r="AD109" s="55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</row>
    <row r="110" spans="1:40" ht="15" customHeight="1" x14ac:dyDescent="0.25">
      <c r="A110" s="14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5"/>
      <c r="O110" s="20"/>
      <c r="P110" s="32"/>
      <c r="Q110" s="35"/>
      <c r="R110" s="32"/>
      <c r="S110" s="32"/>
      <c r="T110" s="20"/>
      <c r="U110" s="32"/>
      <c r="V110" s="35"/>
      <c r="W110" s="32"/>
      <c r="X110" s="32"/>
      <c r="Y110" s="20"/>
      <c r="Z110" s="20"/>
      <c r="AA110" s="20"/>
      <c r="AB110" s="20"/>
      <c r="AC110" s="55"/>
      <c r="AD110" s="55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</row>
    <row r="111" spans="1:40" ht="15" customHeight="1" x14ac:dyDescent="0.25">
      <c r="A111" s="14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5"/>
      <c r="O111" s="20"/>
      <c r="P111" s="32"/>
      <c r="Q111" s="35"/>
      <c r="R111" s="32"/>
      <c r="S111" s="32"/>
      <c r="T111" s="20"/>
      <c r="U111" s="32"/>
      <c r="V111" s="35"/>
      <c r="W111" s="32"/>
      <c r="X111" s="32"/>
      <c r="Y111" s="20"/>
      <c r="Z111" s="20"/>
      <c r="AA111" s="20"/>
      <c r="AB111" s="20"/>
      <c r="AC111" s="55"/>
      <c r="AD111" s="55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</row>
    <row r="112" spans="1:40" ht="15" customHeight="1" x14ac:dyDescent="0.25">
      <c r="A112" s="14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5"/>
      <c r="O112" s="20"/>
      <c r="P112" s="32"/>
      <c r="Q112" s="35"/>
      <c r="R112" s="32"/>
      <c r="S112" s="32"/>
      <c r="T112" s="20"/>
      <c r="U112" s="32"/>
      <c r="V112" s="35"/>
      <c r="W112" s="32"/>
      <c r="X112" s="32"/>
      <c r="Y112" s="20"/>
      <c r="Z112" s="20"/>
      <c r="AA112" s="20"/>
      <c r="AB112" s="20"/>
      <c r="AC112" s="55"/>
      <c r="AD112" s="55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</row>
    <row r="113" spans="1:40" ht="15" customHeight="1" x14ac:dyDescent="0.25">
      <c r="A113" s="14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5"/>
      <c r="O113" s="20"/>
      <c r="P113" s="32"/>
      <c r="Q113" s="35"/>
      <c r="R113" s="32"/>
      <c r="S113" s="32"/>
      <c r="T113" s="20"/>
      <c r="U113" s="32"/>
      <c r="V113" s="35"/>
      <c r="W113" s="32"/>
      <c r="X113" s="32"/>
      <c r="Y113" s="20"/>
      <c r="Z113" s="20"/>
      <c r="AA113" s="20"/>
      <c r="AB113" s="20"/>
      <c r="AC113" s="55"/>
      <c r="AD113" s="55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</row>
    <row r="114" spans="1:40" ht="15" customHeight="1" x14ac:dyDescent="0.25">
      <c r="A114" s="14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5"/>
      <c r="O114" s="20"/>
      <c r="P114" s="32"/>
      <c r="Q114" s="35"/>
      <c r="R114" s="32"/>
      <c r="S114" s="32"/>
      <c r="T114" s="20"/>
      <c r="U114" s="32"/>
      <c r="V114" s="35"/>
      <c r="W114" s="32"/>
      <c r="X114" s="32"/>
      <c r="Y114" s="20"/>
      <c r="Z114" s="20"/>
      <c r="AA114" s="20"/>
      <c r="AB114" s="20"/>
      <c r="AC114" s="55"/>
      <c r="AD114" s="55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</row>
    <row r="115" spans="1:40" ht="15" customHeight="1" x14ac:dyDescent="0.25">
      <c r="A115" s="14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5"/>
      <c r="O115" s="20"/>
      <c r="P115" s="32"/>
      <c r="Q115" s="35"/>
      <c r="R115" s="32"/>
      <c r="S115" s="32"/>
      <c r="T115" s="20"/>
      <c r="U115" s="32"/>
      <c r="V115" s="35"/>
      <c r="W115" s="32"/>
      <c r="X115" s="32"/>
      <c r="Y115" s="20"/>
      <c r="Z115" s="20"/>
      <c r="AA115" s="20"/>
      <c r="AB115" s="20"/>
      <c r="AC115" s="55"/>
      <c r="AD115" s="55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</row>
    <row r="116" spans="1:40" ht="15" customHeight="1" x14ac:dyDescent="0.25">
      <c r="A116" s="14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5"/>
      <c r="O116" s="20"/>
      <c r="P116" s="32"/>
      <c r="Q116" s="35"/>
      <c r="R116" s="32"/>
      <c r="S116" s="32"/>
      <c r="T116" s="20"/>
      <c r="U116" s="32"/>
      <c r="V116" s="35"/>
      <c r="W116" s="32"/>
      <c r="X116" s="32"/>
      <c r="Y116" s="20"/>
      <c r="Z116" s="20"/>
      <c r="AA116" s="20"/>
      <c r="AB116" s="20"/>
      <c r="AC116" s="55"/>
      <c r="AD116" s="55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</row>
    <row r="117" spans="1:40" ht="15" customHeight="1" x14ac:dyDescent="0.25">
      <c r="A117" s="14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5"/>
      <c r="O117" s="20"/>
      <c r="P117" s="32"/>
      <c r="Q117" s="35"/>
      <c r="R117" s="32"/>
      <c r="S117" s="32"/>
      <c r="T117" s="20"/>
      <c r="U117" s="32"/>
      <c r="V117" s="35"/>
      <c r="W117" s="32"/>
      <c r="X117" s="32"/>
      <c r="Y117" s="20"/>
      <c r="Z117" s="20"/>
      <c r="AA117" s="20"/>
      <c r="AB117" s="20"/>
      <c r="AC117" s="55"/>
      <c r="AD117" s="55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</row>
    <row r="118" spans="1:40" ht="15" customHeight="1" x14ac:dyDescent="0.25">
      <c r="A118" s="14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5"/>
      <c r="O118" s="20"/>
      <c r="P118" s="32"/>
      <c r="Q118" s="35"/>
      <c r="R118" s="32"/>
      <c r="S118" s="32"/>
      <c r="T118" s="20"/>
      <c r="U118" s="32"/>
      <c r="V118" s="35"/>
      <c r="W118" s="32"/>
      <c r="X118" s="32"/>
      <c r="Y118" s="20"/>
      <c r="Z118" s="20"/>
      <c r="AA118" s="20"/>
      <c r="AB118" s="20"/>
      <c r="AC118" s="55"/>
      <c r="AD118" s="55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</row>
    <row r="119" spans="1:40" ht="15" customHeight="1" x14ac:dyDescent="0.25">
      <c r="A119" s="14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5"/>
      <c r="O119" s="20"/>
      <c r="P119" s="32"/>
      <c r="Q119" s="35"/>
      <c r="R119" s="32"/>
      <c r="S119" s="32"/>
      <c r="T119" s="20"/>
      <c r="U119" s="32"/>
      <c r="V119" s="35"/>
      <c r="W119" s="32"/>
      <c r="X119" s="32"/>
      <c r="Y119" s="20"/>
      <c r="Z119" s="20"/>
      <c r="AA119" s="20"/>
      <c r="AB119" s="20"/>
      <c r="AC119" s="55"/>
      <c r="AD119" s="55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</row>
    <row r="120" spans="1:40" ht="15" customHeight="1" x14ac:dyDescent="0.25">
      <c r="A120" s="14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5"/>
      <c r="O120" s="20"/>
      <c r="P120" s="32"/>
      <c r="Q120" s="35"/>
      <c r="R120" s="32"/>
      <c r="S120" s="32"/>
      <c r="T120" s="20"/>
      <c r="U120" s="32"/>
      <c r="V120" s="35"/>
      <c r="W120" s="32"/>
      <c r="X120" s="32"/>
      <c r="Y120" s="20"/>
      <c r="Z120" s="20"/>
      <c r="AA120" s="20"/>
      <c r="AB120" s="20"/>
      <c r="AC120" s="55"/>
      <c r="AD120" s="55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0" ht="15" customHeight="1" x14ac:dyDescent="0.25">
      <c r="A121" s="14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5"/>
      <c r="O121" s="20"/>
      <c r="P121" s="32"/>
      <c r="Q121" s="35"/>
      <c r="R121" s="32"/>
      <c r="S121" s="32"/>
      <c r="T121" s="20"/>
      <c r="U121" s="32"/>
      <c r="V121" s="35"/>
      <c r="W121" s="32"/>
      <c r="X121" s="32"/>
      <c r="Y121" s="20"/>
      <c r="Z121" s="20"/>
      <c r="AA121" s="20"/>
      <c r="AB121" s="20"/>
      <c r="AC121" s="55"/>
      <c r="AD121" s="55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:40" ht="15" customHeight="1" x14ac:dyDescent="0.25">
      <c r="A122" s="14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5"/>
      <c r="O122" s="20"/>
      <c r="P122" s="32"/>
      <c r="Q122" s="35"/>
      <c r="R122" s="32"/>
      <c r="S122" s="32"/>
      <c r="T122" s="20"/>
      <c r="U122" s="32"/>
      <c r="V122" s="35"/>
      <c r="W122" s="32"/>
      <c r="X122" s="32"/>
      <c r="Y122" s="20"/>
      <c r="Z122" s="20"/>
      <c r="AA122" s="20"/>
      <c r="AB122" s="20"/>
      <c r="AC122" s="55"/>
      <c r="AD122" s="55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:40" ht="15" customHeight="1" x14ac:dyDescent="0.25">
      <c r="A123" s="14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5"/>
      <c r="O123" s="20"/>
      <c r="P123" s="32"/>
      <c r="Q123" s="35"/>
      <c r="R123" s="32"/>
      <c r="S123" s="32"/>
      <c r="T123" s="20"/>
      <c r="U123" s="32"/>
      <c r="V123" s="35"/>
      <c r="W123" s="32"/>
      <c r="X123" s="32"/>
      <c r="Y123" s="20"/>
      <c r="Z123" s="20"/>
      <c r="AA123" s="20"/>
      <c r="AB123" s="20"/>
      <c r="AC123" s="55"/>
      <c r="AD123" s="55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:40" ht="15" customHeight="1" x14ac:dyDescent="0.25">
      <c r="A124" s="14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5"/>
      <c r="O124" s="20"/>
      <c r="P124" s="32"/>
      <c r="Q124" s="35"/>
      <c r="R124" s="32"/>
      <c r="S124" s="32"/>
      <c r="T124" s="20"/>
      <c r="U124" s="32"/>
      <c r="V124" s="35"/>
      <c r="W124" s="32"/>
      <c r="X124" s="32"/>
      <c r="Y124" s="20"/>
      <c r="Z124" s="20"/>
      <c r="AA124" s="20"/>
      <c r="AB124" s="20"/>
      <c r="AC124" s="55"/>
      <c r="AD124" s="55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:40" ht="15" customHeight="1" x14ac:dyDescent="0.25">
      <c r="A125" s="14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5"/>
      <c r="O125" s="20"/>
      <c r="P125" s="32"/>
      <c r="Q125" s="35"/>
      <c r="R125" s="32"/>
      <c r="S125" s="32"/>
      <c r="T125" s="20"/>
      <c r="U125" s="32"/>
      <c r="V125" s="35"/>
      <c r="W125" s="32"/>
      <c r="X125" s="32"/>
      <c r="Y125" s="20"/>
      <c r="Z125" s="20"/>
      <c r="AA125" s="20"/>
      <c r="AB125" s="20"/>
      <c r="AC125" s="55"/>
      <c r="AD125" s="55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:40" ht="15" customHeight="1" x14ac:dyDescent="0.25">
      <c r="A126" s="14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5"/>
      <c r="O126" s="20"/>
      <c r="P126" s="32"/>
      <c r="Q126" s="35"/>
      <c r="R126" s="32"/>
      <c r="S126" s="32"/>
      <c r="T126" s="20"/>
      <c r="U126" s="32"/>
      <c r="V126" s="35"/>
      <c r="W126" s="32"/>
      <c r="X126" s="32"/>
      <c r="Y126" s="20"/>
      <c r="Z126" s="20"/>
      <c r="AA126" s="20"/>
      <c r="AB126" s="20"/>
      <c r="AC126" s="55"/>
      <c r="AD126" s="55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:40" ht="15" customHeight="1" x14ac:dyDescent="0.25">
      <c r="A127" s="14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5"/>
      <c r="O127" s="20"/>
      <c r="P127" s="32"/>
      <c r="Q127" s="35"/>
      <c r="R127" s="32"/>
      <c r="S127" s="32"/>
      <c r="T127" s="20"/>
      <c r="U127" s="32"/>
      <c r="V127" s="35"/>
      <c r="W127" s="32"/>
      <c r="X127" s="32"/>
      <c r="Y127" s="20"/>
      <c r="Z127" s="20"/>
      <c r="AA127" s="20"/>
      <c r="AB127" s="20"/>
      <c r="AC127" s="55"/>
      <c r="AD127" s="55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:40" ht="15" customHeight="1" x14ac:dyDescent="0.25">
      <c r="A128" s="14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5"/>
      <c r="O128" s="20"/>
      <c r="P128" s="32"/>
      <c r="Q128" s="35"/>
      <c r="R128" s="32"/>
      <c r="S128" s="32"/>
      <c r="T128" s="20"/>
      <c r="U128" s="32"/>
      <c r="V128" s="35"/>
      <c r="W128" s="32"/>
      <c r="X128" s="32"/>
      <c r="Y128" s="20"/>
      <c r="Z128" s="20"/>
      <c r="AA128" s="20"/>
      <c r="AB128" s="20"/>
      <c r="AC128" s="55"/>
      <c r="AD128" s="55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:40" ht="15" customHeight="1" x14ac:dyDescent="0.25">
      <c r="A129" s="14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5"/>
      <c r="O129" s="20"/>
      <c r="P129" s="32"/>
      <c r="Q129" s="35"/>
      <c r="R129" s="32"/>
      <c r="S129" s="32"/>
      <c r="T129" s="20"/>
      <c r="U129" s="32"/>
      <c r="V129" s="35"/>
      <c r="W129" s="32"/>
      <c r="X129" s="32"/>
      <c r="Y129" s="20"/>
      <c r="Z129" s="20"/>
      <c r="AA129" s="20"/>
      <c r="AB129" s="20"/>
      <c r="AC129" s="55"/>
      <c r="AD129" s="55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:40" ht="15" customHeight="1" x14ac:dyDescent="0.25">
      <c r="A130" s="14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5"/>
      <c r="O130" s="20"/>
      <c r="P130" s="32"/>
      <c r="Q130" s="35"/>
      <c r="R130" s="32"/>
      <c r="S130" s="32"/>
      <c r="T130" s="20"/>
      <c r="U130" s="32"/>
      <c r="V130" s="35"/>
      <c r="W130" s="32"/>
      <c r="X130" s="32"/>
      <c r="Y130" s="20"/>
      <c r="Z130" s="20"/>
      <c r="AA130" s="20"/>
      <c r="AB130" s="20"/>
      <c r="AC130" s="55"/>
      <c r="AD130" s="55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:40" ht="15" customHeight="1" x14ac:dyDescent="0.25">
      <c r="A131" s="14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5"/>
      <c r="O131" s="20"/>
      <c r="P131" s="32"/>
      <c r="Q131" s="35"/>
      <c r="R131" s="32"/>
      <c r="S131" s="32"/>
      <c r="T131" s="20"/>
      <c r="U131" s="32"/>
      <c r="V131" s="35"/>
      <c r="W131" s="32"/>
      <c r="X131" s="32"/>
      <c r="Y131" s="20"/>
      <c r="Z131" s="20"/>
      <c r="AA131" s="20"/>
      <c r="AB131" s="20"/>
      <c r="AC131" s="55"/>
      <c r="AD131" s="55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:40" ht="15" customHeight="1" x14ac:dyDescent="0.25">
      <c r="A132" s="14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5"/>
      <c r="O132" s="20"/>
      <c r="P132" s="32"/>
      <c r="Q132" s="35"/>
      <c r="R132" s="32"/>
      <c r="S132" s="32"/>
      <c r="T132" s="20"/>
      <c r="U132" s="32"/>
      <c r="V132" s="35"/>
      <c r="W132" s="32"/>
      <c r="X132" s="32"/>
      <c r="Y132" s="20"/>
      <c r="Z132" s="20"/>
      <c r="AA132" s="20"/>
      <c r="AB132" s="20"/>
      <c r="AC132" s="55"/>
      <c r="AD132" s="55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:40" ht="15" customHeight="1" x14ac:dyDescent="0.25">
      <c r="A133" s="14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5"/>
      <c r="O133" s="20"/>
      <c r="P133" s="32"/>
      <c r="Q133" s="35"/>
      <c r="R133" s="32"/>
      <c r="S133" s="32"/>
      <c r="T133" s="20"/>
      <c r="U133" s="32"/>
      <c r="V133" s="35"/>
      <c r="W133" s="32"/>
      <c r="X133" s="32"/>
      <c r="Y133" s="20"/>
      <c r="Z133" s="20"/>
      <c r="AA133" s="20"/>
      <c r="AB133" s="20"/>
      <c r="AC133" s="55"/>
      <c r="AD133" s="55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:40" ht="15" customHeight="1" x14ac:dyDescent="0.25">
      <c r="A134" s="14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5"/>
      <c r="O134" s="20"/>
      <c r="P134" s="32"/>
      <c r="Q134" s="35"/>
      <c r="R134" s="32"/>
      <c r="S134" s="32"/>
      <c r="T134" s="20"/>
      <c r="U134" s="32"/>
      <c r="V134" s="35"/>
      <c r="W134" s="32"/>
      <c r="X134" s="32"/>
      <c r="Y134" s="20"/>
      <c r="Z134" s="20"/>
      <c r="AA134" s="20"/>
      <c r="AB134" s="20"/>
      <c r="AC134" s="55"/>
      <c r="AD134" s="55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:40" ht="15" customHeight="1" x14ac:dyDescent="0.25">
      <c r="A135" s="14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5"/>
      <c r="O135" s="20"/>
      <c r="P135" s="32"/>
      <c r="Q135" s="35"/>
      <c r="R135" s="32"/>
      <c r="S135" s="32"/>
      <c r="T135" s="20"/>
      <c r="U135" s="32"/>
      <c r="V135" s="35"/>
      <c r="W135" s="32"/>
      <c r="X135" s="32"/>
      <c r="Y135" s="20"/>
      <c r="Z135" s="20"/>
      <c r="AA135" s="20"/>
      <c r="AB135" s="20"/>
      <c r="AC135" s="55"/>
      <c r="AD135" s="55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:40" ht="15" customHeight="1" x14ac:dyDescent="0.25">
      <c r="A136" s="14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5"/>
      <c r="O136" s="20"/>
      <c r="P136" s="32"/>
      <c r="Q136" s="35"/>
      <c r="R136" s="32"/>
      <c r="S136" s="32"/>
      <c r="T136" s="20"/>
      <c r="U136" s="32"/>
      <c r="V136" s="35"/>
      <c r="W136" s="32"/>
      <c r="X136" s="32"/>
      <c r="Y136" s="20"/>
      <c r="Z136" s="20"/>
      <c r="AA136" s="20"/>
      <c r="AB136" s="20"/>
      <c r="AC136" s="55"/>
      <c r="AD136" s="55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:40" ht="15" customHeight="1" x14ac:dyDescent="0.25">
      <c r="A137" s="14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5"/>
      <c r="O137" s="20"/>
      <c r="P137" s="32"/>
      <c r="Q137" s="35"/>
      <c r="R137" s="32"/>
      <c r="S137" s="32"/>
      <c r="T137" s="20"/>
      <c r="U137" s="32"/>
      <c r="V137" s="35"/>
      <c r="W137" s="32"/>
      <c r="X137" s="32"/>
      <c r="Y137" s="20"/>
      <c r="Z137" s="20"/>
      <c r="AA137" s="20"/>
      <c r="AB137" s="20"/>
      <c r="AC137" s="55"/>
      <c r="AD137" s="55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:40" ht="15" customHeight="1" x14ac:dyDescent="0.25">
      <c r="A138" s="14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5"/>
      <c r="O138" s="20"/>
      <c r="P138" s="32"/>
      <c r="Q138" s="35"/>
      <c r="R138" s="32"/>
      <c r="S138" s="32"/>
      <c r="T138" s="20"/>
      <c r="U138" s="32"/>
      <c r="V138" s="35"/>
      <c r="W138" s="32"/>
      <c r="X138" s="32"/>
      <c r="Y138" s="20"/>
      <c r="Z138" s="20"/>
      <c r="AA138" s="20"/>
      <c r="AB138" s="20"/>
      <c r="AC138" s="55"/>
      <c r="AD138" s="55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:40" ht="15" customHeight="1" x14ac:dyDescent="0.25">
      <c r="A139" s="14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5"/>
      <c r="O139" s="20"/>
      <c r="P139" s="32"/>
      <c r="Q139" s="35"/>
      <c r="R139" s="32"/>
      <c r="S139" s="32"/>
      <c r="T139" s="20"/>
      <c r="U139" s="32"/>
      <c r="V139" s="35"/>
      <c r="W139" s="32"/>
      <c r="X139" s="32"/>
      <c r="Y139" s="20"/>
      <c r="Z139" s="20"/>
      <c r="AA139" s="20"/>
      <c r="AB139" s="20"/>
      <c r="AC139" s="55"/>
      <c r="AD139" s="55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:40" ht="15" customHeight="1" x14ac:dyDescent="0.25">
      <c r="A140" s="14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5"/>
      <c r="O140" s="20"/>
      <c r="P140" s="32"/>
      <c r="Q140" s="35"/>
      <c r="R140" s="32"/>
      <c r="S140" s="32"/>
      <c r="T140" s="20"/>
      <c r="U140" s="32"/>
      <c r="V140" s="35"/>
      <c r="W140" s="32"/>
      <c r="X140" s="32"/>
      <c r="Y140" s="20"/>
      <c r="Z140" s="20"/>
      <c r="AA140" s="20"/>
      <c r="AB140" s="20"/>
      <c r="AC140" s="55"/>
      <c r="AD140" s="55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:40" ht="15" customHeight="1" x14ac:dyDescent="0.25">
      <c r="A141" s="14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5"/>
      <c r="O141" s="20"/>
      <c r="P141" s="32"/>
      <c r="Q141" s="35"/>
      <c r="R141" s="32"/>
      <c r="S141" s="32"/>
      <c r="T141" s="20"/>
      <c r="U141" s="32"/>
      <c r="V141" s="35"/>
      <c r="W141" s="32"/>
      <c r="X141" s="32"/>
      <c r="Y141" s="20"/>
      <c r="Z141" s="20"/>
      <c r="AA141" s="20"/>
      <c r="AB141" s="20"/>
      <c r="AC141" s="55"/>
      <c r="AD141" s="55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:40" ht="15" customHeight="1" x14ac:dyDescent="0.25">
      <c r="A142" s="14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5"/>
      <c r="O142" s="20"/>
      <c r="P142" s="32"/>
      <c r="Q142" s="35"/>
      <c r="R142" s="32"/>
      <c r="S142" s="32"/>
      <c r="T142" s="20"/>
      <c r="U142" s="32"/>
      <c r="V142" s="35"/>
      <c r="W142" s="32"/>
      <c r="X142" s="32"/>
      <c r="Y142" s="20"/>
      <c r="Z142" s="20"/>
      <c r="AA142" s="20"/>
      <c r="AB142" s="20"/>
      <c r="AC142" s="55"/>
      <c r="AD142" s="55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:40" ht="15" customHeight="1" x14ac:dyDescent="0.25">
      <c r="A143" s="14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5"/>
      <c r="O143" s="20"/>
      <c r="P143" s="32"/>
      <c r="Q143" s="35"/>
      <c r="R143" s="32"/>
      <c r="S143" s="32"/>
      <c r="T143" s="20"/>
      <c r="U143" s="32"/>
      <c r="V143" s="35"/>
      <c r="W143" s="32"/>
      <c r="X143" s="32"/>
      <c r="Y143" s="20"/>
      <c r="Z143" s="20"/>
      <c r="AA143" s="20"/>
      <c r="AB143" s="20"/>
      <c r="AC143" s="55"/>
      <c r="AD143" s="55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:40" ht="15" customHeight="1" x14ac:dyDescent="0.25">
      <c r="A144" s="14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5"/>
      <c r="O144" s="20"/>
      <c r="P144" s="32"/>
      <c r="Q144" s="35"/>
      <c r="R144" s="32"/>
      <c r="S144" s="32"/>
      <c r="T144" s="20"/>
      <c r="U144" s="32"/>
      <c r="V144" s="35"/>
      <c r="W144" s="32"/>
      <c r="X144" s="32"/>
      <c r="Y144" s="20"/>
      <c r="Z144" s="20"/>
      <c r="AA144" s="20"/>
      <c r="AB144" s="20"/>
      <c r="AC144" s="55"/>
      <c r="AD144" s="55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:40" ht="15" customHeight="1" x14ac:dyDescent="0.25">
      <c r="A145" s="14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5"/>
      <c r="O145" s="20"/>
      <c r="P145" s="32"/>
      <c r="Q145" s="35"/>
      <c r="R145" s="32"/>
      <c r="S145" s="32"/>
      <c r="T145" s="20"/>
      <c r="U145" s="32"/>
      <c r="V145" s="35"/>
      <c r="W145" s="32"/>
      <c r="X145" s="32"/>
      <c r="Y145" s="20"/>
      <c r="Z145" s="20"/>
      <c r="AA145" s="20"/>
      <c r="AB145" s="20"/>
      <c r="AC145" s="55"/>
      <c r="AD145" s="55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</row>
    <row r="146" spans="1:40" ht="15" customHeight="1" x14ac:dyDescent="0.25">
      <c r="A146" s="14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5"/>
      <c r="O146" s="20"/>
      <c r="P146" s="32"/>
      <c r="Q146" s="35"/>
      <c r="R146" s="32"/>
      <c r="S146" s="32"/>
      <c r="T146" s="20"/>
      <c r="U146" s="32"/>
      <c r="V146" s="35"/>
      <c r="W146" s="32"/>
      <c r="X146" s="32"/>
      <c r="Y146" s="20"/>
      <c r="Z146" s="20"/>
      <c r="AA146" s="20"/>
      <c r="AB146" s="20"/>
      <c r="AC146" s="55"/>
      <c r="AD146" s="55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</row>
    <row r="147" spans="1:40" ht="15" customHeight="1" x14ac:dyDescent="0.25">
      <c r="A147" s="14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5"/>
      <c r="O147" s="20"/>
      <c r="P147" s="32"/>
      <c r="Q147" s="35"/>
      <c r="R147" s="32"/>
      <c r="S147" s="32"/>
      <c r="T147" s="20"/>
      <c r="U147" s="32"/>
      <c r="V147" s="35"/>
      <c r="W147" s="32"/>
      <c r="X147" s="32"/>
      <c r="Y147" s="20"/>
      <c r="Z147" s="20"/>
      <c r="AA147" s="20"/>
      <c r="AB147" s="20"/>
      <c r="AC147" s="55"/>
      <c r="AD147" s="55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:40" ht="15" customHeight="1" x14ac:dyDescent="0.25">
      <c r="A148" s="14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5"/>
      <c r="O148" s="20"/>
      <c r="P148" s="32"/>
      <c r="Q148" s="35"/>
      <c r="R148" s="32"/>
      <c r="S148" s="32"/>
      <c r="T148" s="20"/>
      <c r="U148" s="32"/>
      <c r="V148" s="35"/>
      <c r="W148" s="32"/>
      <c r="X148" s="32"/>
      <c r="Y148" s="20"/>
      <c r="Z148" s="20"/>
      <c r="AA148" s="20"/>
      <c r="AB148" s="20"/>
      <c r="AC148" s="55"/>
      <c r="AD148" s="55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:40" ht="15" customHeight="1" x14ac:dyDescent="0.25">
      <c r="A149" s="14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5"/>
      <c r="O149" s="20"/>
      <c r="P149" s="32"/>
      <c r="Q149" s="35"/>
      <c r="R149" s="32"/>
      <c r="S149" s="32"/>
      <c r="T149" s="20"/>
      <c r="U149" s="32"/>
      <c r="V149" s="35"/>
      <c r="W149" s="32"/>
      <c r="X149" s="32"/>
      <c r="Y149" s="20"/>
      <c r="Z149" s="20"/>
      <c r="AA149" s="20"/>
      <c r="AB149" s="20"/>
      <c r="AC149" s="55"/>
      <c r="AD149" s="55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:40" ht="15" customHeight="1" x14ac:dyDescent="0.25">
      <c r="A150" s="14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5"/>
      <c r="O150" s="20"/>
      <c r="P150" s="32"/>
      <c r="Q150" s="35"/>
      <c r="R150" s="32"/>
      <c r="S150" s="32"/>
      <c r="T150" s="20"/>
      <c r="U150" s="32"/>
      <c r="V150" s="35"/>
      <c r="W150" s="32"/>
      <c r="X150" s="32"/>
      <c r="Y150" s="20"/>
      <c r="Z150" s="20"/>
      <c r="AA150" s="20"/>
      <c r="AB150" s="20"/>
      <c r="AC150" s="55"/>
      <c r="AD150" s="55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</row>
    <row r="151" spans="1:40" ht="15" customHeight="1" x14ac:dyDescent="0.25">
      <c r="A151" s="14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5"/>
      <c r="O151" s="20"/>
      <c r="P151" s="32"/>
      <c r="Q151" s="35"/>
      <c r="R151" s="32"/>
      <c r="S151" s="32"/>
      <c r="T151" s="20"/>
      <c r="U151" s="32"/>
      <c r="V151" s="35"/>
      <c r="W151" s="32"/>
      <c r="X151" s="32"/>
      <c r="Y151" s="20"/>
      <c r="Z151" s="20"/>
      <c r="AA151" s="20"/>
      <c r="AB151" s="20"/>
      <c r="AC151" s="55"/>
      <c r="AD151" s="55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:40" ht="15" customHeight="1" x14ac:dyDescent="0.25">
      <c r="A152" s="14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5"/>
      <c r="O152" s="20"/>
      <c r="P152" s="32"/>
      <c r="Q152" s="35"/>
      <c r="R152" s="32"/>
      <c r="S152" s="32"/>
      <c r="T152" s="20"/>
      <c r="U152" s="32"/>
      <c r="V152" s="35"/>
      <c r="W152" s="32"/>
      <c r="X152" s="32"/>
      <c r="Y152" s="20"/>
      <c r="Z152" s="20"/>
      <c r="AA152" s="20"/>
      <c r="AB152" s="20"/>
      <c r="AC152" s="55"/>
      <c r="AD152" s="55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:40" ht="15" customHeight="1" x14ac:dyDescent="0.25">
      <c r="A153" s="14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5"/>
      <c r="O153" s="20"/>
      <c r="P153" s="32"/>
      <c r="Q153" s="35"/>
      <c r="R153" s="32"/>
      <c r="S153" s="32"/>
      <c r="T153" s="20"/>
      <c r="U153" s="32"/>
      <c r="V153" s="35"/>
      <c r="W153" s="32"/>
      <c r="X153" s="32"/>
      <c r="Y153" s="20"/>
      <c r="Z153" s="20"/>
      <c r="AA153" s="20"/>
      <c r="AB153" s="20"/>
      <c r="AC153" s="55"/>
      <c r="AD153" s="55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:40" ht="15" customHeight="1" x14ac:dyDescent="0.25">
      <c r="A154" s="14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5"/>
      <c r="O154" s="20"/>
      <c r="P154" s="32"/>
      <c r="Q154" s="35"/>
      <c r="R154" s="32"/>
      <c r="S154" s="32"/>
      <c r="T154" s="20"/>
      <c r="U154" s="32"/>
      <c r="V154" s="35"/>
      <c r="W154" s="32"/>
      <c r="X154" s="32"/>
      <c r="Y154" s="20"/>
      <c r="Z154" s="20"/>
      <c r="AA154" s="20"/>
      <c r="AB154" s="20"/>
      <c r="AC154" s="55"/>
      <c r="AD154" s="55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</row>
    <row r="155" spans="1:40" ht="15" customHeight="1" x14ac:dyDescent="0.25">
      <c r="A155" s="14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5"/>
      <c r="O155" s="20"/>
      <c r="P155" s="32"/>
      <c r="Q155" s="35"/>
      <c r="R155" s="32"/>
      <c r="S155" s="32"/>
      <c r="T155" s="20"/>
      <c r="U155" s="32"/>
      <c r="V155" s="35"/>
      <c r="W155" s="32"/>
      <c r="X155" s="32"/>
      <c r="Y155" s="20"/>
      <c r="Z155" s="20"/>
      <c r="AA155" s="20"/>
      <c r="AB155" s="20"/>
      <c r="AC155" s="55"/>
      <c r="AD155" s="55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:40" ht="15" customHeight="1" x14ac:dyDescent="0.25">
      <c r="A156" s="14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5"/>
      <c r="O156" s="20"/>
      <c r="P156" s="32"/>
      <c r="Q156" s="35"/>
      <c r="R156" s="32"/>
      <c r="S156" s="32"/>
      <c r="T156" s="20"/>
      <c r="U156" s="32"/>
      <c r="V156" s="35"/>
      <c r="W156" s="32"/>
      <c r="X156" s="32"/>
      <c r="Y156" s="20"/>
      <c r="Z156" s="20"/>
      <c r="AA156" s="20"/>
      <c r="AB156" s="20"/>
      <c r="AC156" s="55"/>
      <c r="AD156" s="55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:40" ht="15" customHeight="1" x14ac:dyDescent="0.25">
      <c r="A157" s="14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5"/>
      <c r="O157" s="20"/>
      <c r="P157" s="32"/>
      <c r="Q157" s="35"/>
      <c r="R157" s="32"/>
      <c r="S157" s="32"/>
      <c r="T157" s="20"/>
      <c r="U157" s="32"/>
      <c r="V157" s="35"/>
      <c r="W157" s="32"/>
      <c r="X157" s="32"/>
      <c r="Y157" s="20"/>
      <c r="Z157" s="20"/>
      <c r="AA157" s="20"/>
      <c r="AB157" s="20"/>
      <c r="AC157" s="55"/>
      <c r="AD157" s="55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:40" ht="15" customHeight="1" x14ac:dyDescent="0.25">
      <c r="A158" s="14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5"/>
      <c r="O158" s="20"/>
      <c r="P158" s="32"/>
      <c r="Q158" s="35"/>
      <c r="R158" s="32"/>
      <c r="S158" s="32"/>
      <c r="T158" s="20"/>
      <c r="U158" s="32"/>
      <c r="V158" s="35"/>
      <c r="W158" s="32"/>
      <c r="X158" s="32"/>
      <c r="Y158" s="20"/>
      <c r="Z158" s="20"/>
      <c r="AA158" s="20"/>
      <c r="AB158" s="20"/>
      <c r="AC158" s="55"/>
      <c r="AD158" s="55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:40" ht="15" customHeight="1" x14ac:dyDescent="0.25">
      <c r="A159" s="14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5"/>
      <c r="O159" s="20"/>
      <c r="P159" s="32"/>
      <c r="Q159" s="35"/>
      <c r="R159" s="32"/>
      <c r="S159" s="32"/>
      <c r="T159" s="20"/>
      <c r="U159" s="32"/>
      <c r="V159" s="35"/>
      <c r="W159" s="32"/>
      <c r="X159" s="32"/>
      <c r="Y159" s="20"/>
      <c r="Z159" s="20"/>
      <c r="AA159" s="20"/>
      <c r="AB159" s="20"/>
      <c r="AC159" s="55"/>
      <c r="AD159" s="55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:40" ht="15" customHeight="1" x14ac:dyDescent="0.25">
      <c r="A160" s="14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5"/>
      <c r="O160" s="20"/>
      <c r="P160" s="32"/>
      <c r="Q160" s="35"/>
      <c r="R160" s="32"/>
      <c r="S160" s="32"/>
      <c r="T160" s="20"/>
      <c r="U160" s="32"/>
      <c r="V160" s="35"/>
      <c r="W160" s="32"/>
      <c r="X160" s="32"/>
      <c r="Y160" s="20"/>
      <c r="Z160" s="20"/>
      <c r="AA160" s="20"/>
      <c r="AB160" s="20"/>
      <c r="AC160" s="55"/>
      <c r="AD160" s="55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:40" ht="15" customHeight="1" x14ac:dyDescent="0.25">
      <c r="A161" s="14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5"/>
      <c r="O161" s="20"/>
      <c r="P161" s="32"/>
      <c r="Q161" s="35"/>
      <c r="R161" s="32"/>
      <c r="S161" s="32"/>
      <c r="T161" s="20"/>
      <c r="U161" s="32"/>
      <c r="V161" s="35"/>
      <c r="W161" s="32"/>
      <c r="X161" s="32"/>
      <c r="Y161" s="20"/>
      <c r="Z161" s="20"/>
      <c r="AA161" s="20"/>
      <c r="AB161" s="20"/>
      <c r="AC161" s="55"/>
      <c r="AD161" s="55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</row>
    <row r="162" spans="1:40" ht="15" customHeight="1" x14ac:dyDescent="0.25">
      <c r="A162" s="14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5"/>
      <c r="O162" s="20"/>
      <c r="P162" s="32"/>
      <c r="Q162" s="35"/>
      <c r="R162" s="32"/>
      <c r="S162" s="32"/>
      <c r="T162" s="20"/>
      <c r="U162" s="32"/>
      <c r="V162" s="35"/>
      <c r="W162" s="32"/>
      <c r="X162" s="32"/>
      <c r="Y162" s="20"/>
      <c r="Z162" s="20"/>
      <c r="AA162" s="20"/>
      <c r="AB162" s="20"/>
      <c r="AC162" s="55"/>
      <c r="AD162" s="55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</row>
    <row r="163" spans="1:40" ht="15" customHeight="1" x14ac:dyDescent="0.25">
      <c r="A163" s="14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5"/>
      <c r="O163" s="20"/>
      <c r="P163" s="32"/>
      <c r="Q163" s="35"/>
      <c r="R163" s="32"/>
      <c r="S163" s="32"/>
      <c r="T163" s="20"/>
      <c r="U163" s="32"/>
      <c r="V163" s="35"/>
      <c r="W163" s="32"/>
      <c r="X163" s="32"/>
      <c r="Y163" s="20"/>
      <c r="Z163" s="20"/>
      <c r="AA163" s="20"/>
      <c r="AB163" s="20"/>
      <c r="AC163" s="55"/>
      <c r="AD163" s="55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</row>
    <row r="164" spans="1:40" ht="15" customHeight="1" x14ac:dyDescent="0.25">
      <c r="A164" s="14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5"/>
      <c r="O164" s="20"/>
      <c r="P164" s="32"/>
      <c r="Q164" s="35"/>
      <c r="R164" s="32"/>
      <c r="S164" s="32"/>
      <c r="T164" s="20"/>
      <c r="U164" s="32"/>
      <c r="V164" s="35"/>
      <c r="W164" s="32"/>
      <c r="X164" s="32"/>
      <c r="Y164" s="20"/>
      <c r="Z164" s="20"/>
      <c r="AA164" s="20"/>
      <c r="AB164" s="20"/>
      <c r="AC164" s="55"/>
      <c r="AD164" s="55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</row>
    <row r="165" spans="1:40" ht="15" customHeight="1" x14ac:dyDescent="0.25">
      <c r="A165" s="14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5"/>
      <c r="O165" s="20"/>
      <c r="P165" s="32"/>
      <c r="Q165" s="35"/>
      <c r="R165" s="32"/>
      <c r="S165" s="32"/>
      <c r="T165" s="20"/>
      <c r="U165" s="32"/>
      <c r="V165" s="35"/>
      <c r="W165" s="32"/>
      <c r="X165" s="32"/>
      <c r="Y165" s="20"/>
      <c r="Z165" s="20"/>
      <c r="AA165" s="20"/>
      <c r="AB165" s="20"/>
      <c r="AC165" s="55"/>
      <c r="AD165" s="55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</row>
    <row r="166" spans="1:40" ht="15" customHeight="1" x14ac:dyDescent="0.25">
      <c r="A166" s="14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5"/>
      <c r="O166" s="20"/>
      <c r="P166" s="32"/>
      <c r="Q166" s="35"/>
      <c r="R166" s="32"/>
      <c r="S166" s="32"/>
      <c r="T166" s="20"/>
      <c r="U166" s="32"/>
      <c r="V166" s="35"/>
      <c r="W166" s="32"/>
      <c r="X166" s="32"/>
      <c r="Y166" s="20"/>
      <c r="Z166" s="20"/>
      <c r="AA166" s="20"/>
      <c r="AB166" s="20"/>
      <c r="AC166" s="55"/>
      <c r="AD166" s="55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</row>
    <row r="167" spans="1:40" ht="15" customHeight="1" x14ac:dyDescent="0.25">
      <c r="A167" s="14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5"/>
      <c r="O167" s="20"/>
      <c r="P167" s="32"/>
      <c r="Q167" s="35"/>
      <c r="R167" s="32"/>
      <c r="S167" s="32"/>
      <c r="T167" s="20"/>
      <c r="U167" s="32"/>
      <c r="V167" s="35"/>
      <c r="W167" s="32"/>
      <c r="X167" s="32"/>
      <c r="Y167" s="20"/>
      <c r="Z167" s="20"/>
      <c r="AA167" s="20"/>
      <c r="AB167" s="20"/>
      <c r="AC167" s="55"/>
      <c r="AD167" s="55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</row>
    <row r="168" spans="1:40" ht="15" customHeight="1" x14ac:dyDescent="0.25">
      <c r="A168" s="14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5"/>
      <c r="O168" s="20"/>
      <c r="P168" s="32"/>
      <c r="Q168" s="35"/>
      <c r="R168" s="32"/>
      <c r="S168" s="32"/>
      <c r="T168" s="20"/>
      <c r="U168" s="32"/>
      <c r="V168" s="35"/>
      <c r="W168" s="32"/>
      <c r="X168" s="32"/>
      <c r="Y168" s="20"/>
      <c r="Z168" s="20"/>
      <c r="AA168" s="20"/>
      <c r="AB168" s="20"/>
      <c r="AC168" s="55"/>
      <c r="AD168" s="55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</row>
    <row r="169" spans="1:40" ht="15" customHeight="1" x14ac:dyDescent="0.25">
      <c r="A169" s="14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5"/>
      <c r="O169" s="20"/>
      <c r="P169" s="32"/>
      <c r="Q169" s="35"/>
      <c r="R169" s="32"/>
      <c r="S169" s="32"/>
      <c r="T169" s="20"/>
      <c r="U169" s="32"/>
      <c r="V169" s="35"/>
      <c r="W169" s="32"/>
      <c r="X169" s="32"/>
      <c r="Y169" s="20"/>
      <c r="Z169" s="20"/>
      <c r="AA169" s="20"/>
      <c r="AB169" s="20"/>
      <c r="AC169" s="55"/>
      <c r="AD169" s="55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</row>
    <row r="170" spans="1:40" ht="15" customHeight="1" x14ac:dyDescent="0.25">
      <c r="A170" s="14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5"/>
      <c r="O170" s="20"/>
      <c r="P170" s="32"/>
      <c r="Q170" s="35"/>
      <c r="R170" s="32"/>
      <c r="S170" s="32"/>
      <c r="T170" s="20"/>
      <c r="U170" s="32"/>
      <c r="V170" s="35"/>
      <c r="W170" s="32"/>
      <c r="X170" s="32"/>
      <c r="Y170" s="20"/>
      <c r="Z170" s="20"/>
      <c r="AA170" s="20"/>
      <c r="AB170" s="20"/>
      <c r="AC170" s="55"/>
      <c r="AD170" s="55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</row>
    <row r="171" spans="1:40" ht="15" customHeight="1" x14ac:dyDescent="0.25">
      <c r="A171" s="14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5"/>
      <c r="O171" s="20"/>
      <c r="P171" s="32"/>
      <c r="Q171" s="35"/>
      <c r="R171" s="32"/>
      <c r="S171" s="32"/>
      <c r="T171" s="20"/>
      <c r="U171" s="32"/>
      <c r="V171" s="35"/>
      <c r="W171" s="32"/>
      <c r="X171" s="32"/>
      <c r="Y171" s="20"/>
      <c r="Z171" s="20"/>
      <c r="AA171" s="20"/>
      <c r="AB171" s="20"/>
      <c r="AC171" s="55"/>
      <c r="AD171" s="55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</row>
    <row r="172" spans="1:40" ht="15" customHeight="1" x14ac:dyDescent="0.25">
      <c r="A172" s="14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5"/>
      <c r="O172" s="20"/>
      <c r="P172" s="32"/>
      <c r="Q172" s="35"/>
      <c r="R172" s="32"/>
      <c r="S172" s="32"/>
      <c r="T172" s="20"/>
      <c r="U172" s="32"/>
      <c r="V172" s="35"/>
      <c r="W172" s="32"/>
      <c r="X172" s="32"/>
      <c r="Y172" s="20"/>
      <c r="Z172" s="20"/>
      <c r="AA172" s="20"/>
      <c r="AB172" s="20"/>
      <c r="AC172" s="55"/>
      <c r="AD172" s="55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</row>
    <row r="173" spans="1:40" ht="15" customHeight="1" x14ac:dyDescent="0.25">
      <c r="A173" s="14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5"/>
      <c r="O173" s="20"/>
      <c r="P173" s="32"/>
      <c r="Q173" s="35"/>
      <c r="R173" s="32"/>
      <c r="S173" s="32"/>
      <c r="T173" s="20"/>
      <c r="U173" s="32"/>
      <c r="V173" s="35"/>
      <c r="W173" s="32"/>
      <c r="X173" s="32"/>
      <c r="Y173" s="20"/>
      <c r="Z173" s="20"/>
      <c r="AA173" s="20"/>
      <c r="AB173" s="20"/>
      <c r="AC173" s="55"/>
      <c r="AD173" s="55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</row>
    <row r="174" spans="1:40" ht="15" customHeight="1" x14ac:dyDescent="0.25">
      <c r="A174" s="14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5"/>
      <c r="O174" s="20"/>
      <c r="P174" s="32"/>
      <c r="Q174" s="35"/>
      <c r="R174" s="32"/>
      <c r="S174" s="32"/>
      <c r="T174" s="20"/>
      <c r="U174" s="32"/>
      <c r="V174" s="35"/>
      <c r="W174" s="32"/>
      <c r="X174" s="32"/>
      <c r="Y174" s="20"/>
      <c r="Z174" s="20"/>
      <c r="AA174" s="20"/>
      <c r="AB174" s="20"/>
      <c r="AC174" s="55"/>
      <c r="AD174" s="55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</row>
    <row r="175" spans="1:40" ht="15" customHeight="1" x14ac:dyDescent="0.25">
      <c r="A175" s="14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5"/>
      <c r="O175" s="20"/>
      <c r="P175" s="32"/>
      <c r="Q175" s="35"/>
      <c r="R175" s="32"/>
      <c r="S175" s="32"/>
      <c r="T175" s="20"/>
      <c r="U175" s="32"/>
      <c r="V175" s="35"/>
      <c r="W175" s="32"/>
      <c r="X175" s="32"/>
      <c r="Y175" s="20"/>
      <c r="Z175" s="20"/>
      <c r="AA175" s="20"/>
      <c r="AB175" s="20"/>
      <c r="AC175" s="55"/>
      <c r="AD175" s="55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</row>
    <row r="176" spans="1:40" ht="15" customHeight="1" x14ac:dyDescent="0.25">
      <c r="A176" s="14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5"/>
      <c r="O176" s="20"/>
      <c r="P176" s="32"/>
      <c r="Q176" s="35"/>
      <c r="R176" s="32"/>
      <c r="S176" s="32"/>
      <c r="T176" s="20"/>
      <c r="U176" s="32"/>
      <c r="V176" s="35"/>
      <c r="W176" s="32"/>
      <c r="X176" s="32"/>
      <c r="Y176" s="20"/>
      <c r="Z176" s="20"/>
      <c r="AA176" s="20"/>
      <c r="AB176" s="20"/>
      <c r="AC176" s="55"/>
      <c r="AD176" s="55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</row>
    <row r="177" spans="1:40" ht="15" customHeight="1" x14ac:dyDescent="0.25">
      <c r="A177" s="147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5"/>
      <c r="O177" s="20"/>
      <c r="P177" s="32"/>
      <c r="Q177" s="35"/>
      <c r="R177" s="32"/>
      <c r="S177" s="32"/>
      <c r="T177" s="20"/>
      <c r="U177" s="32"/>
      <c r="V177" s="35"/>
      <c r="W177" s="32"/>
      <c r="X177" s="32"/>
      <c r="Y177" s="20"/>
      <c r="Z177" s="20"/>
      <c r="AA177" s="20"/>
      <c r="AB177" s="20"/>
      <c r="AC177" s="55"/>
      <c r="AD177" s="55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</row>
    <row r="178" spans="1:40" ht="15" customHeight="1" x14ac:dyDescent="0.25">
      <c r="A178" s="147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5"/>
      <c r="O178" s="20"/>
      <c r="P178" s="32"/>
      <c r="Q178" s="35"/>
      <c r="R178" s="32"/>
      <c r="S178" s="32"/>
      <c r="T178" s="20"/>
      <c r="U178" s="32"/>
      <c r="V178" s="35"/>
      <c r="W178" s="32"/>
      <c r="X178" s="32"/>
      <c r="Y178" s="20"/>
      <c r="Z178" s="20"/>
      <c r="AA178" s="20"/>
      <c r="AB178" s="20"/>
      <c r="AC178" s="55"/>
      <c r="AD178" s="55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</row>
    <row r="179" spans="1:40" ht="15" customHeight="1" x14ac:dyDescent="0.25">
      <c r="A179" s="147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5"/>
      <c r="O179" s="20"/>
      <c r="P179" s="32"/>
      <c r="Q179" s="35"/>
      <c r="R179" s="32"/>
      <c r="S179" s="32"/>
      <c r="T179" s="20"/>
      <c r="U179" s="32"/>
      <c r="V179" s="35"/>
      <c r="W179" s="32"/>
      <c r="X179" s="32"/>
      <c r="Y179" s="20"/>
      <c r="Z179" s="20"/>
      <c r="AA179" s="20"/>
      <c r="AB179" s="20"/>
      <c r="AC179" s="55"/>
      <c r="AD179" s="55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</row>
    <row r="180" spans="1:40" ht="15" customHeight="1" x14ac:dyDescent="0.25">
      <c r="A180" s="147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5"/>
      <c r="O180" s="20"/>
      <c r="P180" s="32"/>
      <c r="Q180" s="35"/>
      <c r="R180" s="32"/>
      <c r="S180" s="32"/>
      <c r="T180" s="20"/>
      <c r="U180" s="32"/>
      <c r="V180" s="35"/>
      <c r="W180" s="32"/>
      <c r="X180" s="32"/>
      <c r="Y180" s="20"/>
      <c r="Z180" s="20"/>
      <c r="AA180" s="20"/>
      <c r="AB180" s="20"/>
      <c r="AC180" s="55"/>
      <c r="AD180" s="55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</row>
    <row r="181" spans="1:40" ht="15" customHeight="1" x14ac:dyDescent="0.25">
      <c r="A181" s="147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5"/>
      <c r="O181" s="20"/>
      <c r="P181" s="32"/>
      <c r="Q181" s="35"/>
      <c r="R181" s="32"/>
      <c r="S181" s="32"/>
      <c r="T181" s="20"/>
      <c r="U181" s="32"/>
      <c r="V181" s="35"/>
      <c r="W181" s="32"/>
      <c r="X181" s="32"/>
      <c r="Y181" s="20"/>
      <c r="Z181" s="20"/>
      <c r="AA181" s="20"/>
      <c r="AB181" s="20"/>
      <c r="AC181" s="55"/>
      <c r="AD181" s="55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</row>
    <row r="182" spans="1:40" ht="15" customHeight="1" x14ac:dyDescent="0.25">
      <c r="A182" s="147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5"/>
      <c r="O182" s="20"/>
      <c r="P182" s="32"/>
      <c r="Q182" s="35"/>
      <c r="R182" s="32"/>
      <c r="S182" s="32"/>
      <c r="T182" s="20"/>
      <c r="U182" s="32"/>
      <c r="V182" s="35"/>
      <c r="W182" s="32"/>
      <c r="X182" s="32"/>
      <c r="Y182" s="20"/>
      <c r="Z182" s="20"/>
      <c r="AA182" s="20"/>
      <c r="AB182" s="20"/>
      <c r="AC182" s="55"/>
      <c r="AD182" s="55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</row>
    <row r="183" spans="1:40" ht="15" customHeight="1" x14ac:dyDescent="0.25">
      <c r="A183" s="147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5"/>
      <c r="O183" s="20"/>
      <c r="P183" s="32"/>
      <c r="Q183" s="35"/>
      <c r="R183" s="32"/>
      <c r="S183" s="32"/>
      <c r="T183" s="20"/>
      <c r="U183" s="32"/>
      <c r="V183" s="35"/>
      <c r="W183" s="32"/>
      <c r="X183" s="32"/>
      <c r="Y183" s="20"/>
      <c r="Z183" s="20"/>
      <c r="AA183" s="20"/>
      <c r="AB183" s="20"/>
      <c r="AC183" s="55"/>
      <c r="AD183" s="55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</row>
    <row r="184" spans="1:40" ht="15" customHeight="1" x14ac:dyDescent="0.25">
      <c r="A184" s="147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5"/>
      <c r="O184" s="20"/>
      <c r="P184" s="32"/>
      <c r="Q184" s="35"/>
      <c r="R184" s="32"/>
      <c r="S184" s="32"/>
      <c r="T184" s="20"/>
      <c r="U184" s="32"/>
      <c r="V184" s="35"/>
      <c r="W184" s="32"/>
      <c r="X184" s="32"/>
      <c r="Y184" s="20"/>
      <c r="Z184" s="20"/>
      <c r="AA184" s="20"/>
      <c r="AB184" s="20"/>
      <c r="AC184" s="55"/>
      <c r="AD184" s="55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</row>
    <row r="185" spans="1:40" ht="15" customHeight="1" x14ac:dyDescent="0.25">
      <c r="A185" s="147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5"/>
      <c r="O185" s="20"/>
      <c r="P185" s="32"/>
      <c r="Q185" s="35"/>
      <c r="R185" s="32"/>
      <c r="S185" s="32"/>
      <c r="T185" s="20"/>
      <c r="U185" s="32"/>
      <c r="V185" s="35"/>
      <c r="W185" s="32"/>
      <c r="X185" s="32"/>
      <c r="Y185" s="20"/>
      <c r="Z185" s="20"/>
      <c r="AA185" s="20"/>
      <c r="AB185" s="20"/>
      <c r="AC185" s="55"/>
      <c r="AD185" s="55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</row>
    <row r="186" spans="1:40" ht="15" customHeight="1" x14ac:dyDescent="0.25">
      <c r="A186" s="147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5"/>
      <c r="O186" s="20"/>
      <c r="P186" s="32"/>
      <c r="Q186" s="35"/>
      <c r="R186" s="32"/>
      <c r="S186" s="32"/>
      <c r="T186" s="20"/>
      <c r="U186" s="32"/>
      <c r="V186" s="35"/>
      <c r="W186" s="32"/>
      <c r="X186" s="32"/>
      <c r="Y186" s="20"/>
      <c r="Z186" s="20"/>
      <c r="AA186" s="20"/>
      <c r="AB186" s="20"/>
      <c r="AC186" s="55"/>
      <c r="AD186" s="55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</row>
    <row r="187" spans="1:40" ht="15" customHeight="1" x14ac:dyDescent="0.25">
      <c r="A187" s="147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5"/>
      <c r="O187" s="20"/>
      <c r="P187" s="32"/>
      <c r="Q187" s="35"/>
      <c r="R187" s="32"/>
      <c r="S187" s="32"/>
      <c r="T187" s="20"/>
      <c r="U187" s="32"/>
      <c r="V187" s="35"/>
      <c r="W187" s="32"/>
      <c r="X187" s="32"/>
      <c r="Y187" s="20"/>
      <c r="Z187" s="20"/>
      <c r="AA187" s="20"/>
      <c r="AB187" s="20"/>
      <c r="AC187" s="55"/>
      <c r="AD187" s="55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</row>
    <row r="188" spans="1:40" ht="15" customHeight="1" x14ac:dyDescent="0.25">
      <c r="A188" s="147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5"/>
      <c r="O188" s="20"/>
      <c r="P188" s="32"/>
      <c r="Q188" s="35"/>
      <c r="R188" s="32"/>
      <c r="S188" s="32"/>
      <c r="T188" s="20"/>
      <c r="U188" s="32"/>
      <c r="V188" s="35"/>
      <c r="W188" s="32"/>
      <c r="X188" s="32"/>
      <c r="Y188" s="20"/>
      <c r="Z188" s="20"/>
      <c r="AA188" s="20"/>
      <c r="AB188" s="20"/>
      <c r="AC188" s="55"/>
      <c r="AD188" s="55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</row>
    <row r="189" spans="1:40" ht="15" customHeight="1" x14ac:dyDescent="0.25">
      <c r="A189" s="147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5"/>
      <c r="O189" s="20"/>
      <c r="P189" s="32"/>
      <c r="Q189" s="35"/>
      <c r="R189" s="32"/>
      <c r="S189" s="32"/>
      <c r="T189" s="20"/>
      <c r="U189" s="32"/>
      <c r="V189" s="35"/>
      <c r="W189" s="32"/>
      <c r="X189" s="32"/>
      <c r="Y189" s="20"/>
      <c r="Z189" s="20"/>
      <c r="AA189" s="20"/>
      <c r="AB189" s="20"/>
      <c r="AC189" s="55"/>
      <c r="AD189" s="55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</row>
    <row r="190" spans="1:40" ht="15" customHeight="1" x14ac:dyDescent="0.25">
      <c r="A190" s="147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5"/>
      <c r="O190" s="20"/>
      <c r="P190" s="32"/>
      <c r="Q190" s="35"/>
      <c r="R190" s="32"/>
      <c r="S190" s="32"/>
      <c r="T190" s="20"/>
      <c r="U190" s="32"/>
      <c r="V190" s="35"/>
      <c r="W190" s="32"/>
      <c r="X190" s="32"/>
      <c r="Y190" s="20"/>
      <c r="Z190" s="20"/>
      <c r="AA190" s="20"/>
      <c r="AB190" s="20"/>
      <c r="AC190" s="55"/>
      <c r="AD190" s="55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</row>
    <row r="191" spans="1:40" ht="15" customHeight="1" x14ac:dyDescent="0.25">
      <c r="A191" s="147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5"/>
      <c r="O191" s="20"/>
      <c r="P191" s="32"/>
      <c r="Q191" s="35"/>
      <c r="R191" s="32"/>
      <c r="S191" s="32"/>
      <c r="T191" s="20"/>
      <c r="U191" s="32"/>
      <c r="V191" s="35"/>
      <c r="W191" s="32"/>
      <c r="X191" s="32"/>
      <c r="Y191" s="20"/>
      <c r="Z191" s="20"/>
      <c r="AA191" s="20"/>
      <c r="AB191" s="20"/>
      <c r="AC191" s="55"/>
      <c r="AD191" s="55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</row>
    <row r="192" spans="1:40" ht="15" customHeight="1" x14ac:dyDescent="0.25">
      <c r="A192" s="147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5"/>
      <c r="O192" s="20"/>
      <c r="P192" s="32"/>
      <c r="Q192" s="35"/>
      <c r="R192" s="32"/>
      <c r="S192" s="32"/>
      <c r="T192" s="20"/>
      <c r="U192" s="32"/>
      <c r="V192" s="35"/>
      <c r="W192" s="32"/>
      <c r="X192" s="32"/>
      <c r="Y192" s="20"/>
      <c r="Z192" s="20"/>
      <c r="AA192" s="20"/>
      <c r="AB192" s="20"/>
      <c r="AC192" s="55"/>
      <c r="AD192" s="55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</row>
    <row r="193" spans="1:40" ht="15" customHeight="1" x14ac:dyDescent="0.25">
      <c r="A193" s="147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5"/>
      <c r="O193" s="20"/>
      <c r="P193" s="32"/>
      <c r="Q193" s="35"/>
      <c r="R193" s="32"/>
      <c r="S193" s="32"/>
      <c r="T193" s="20"/>
      <c r="U193" s="32"/>
      <c r="V193" s="35"/>
      <c r="W193" s="32"/>
      <c r="X193" s="32"/>
      <c r="Y193" s="20"/>
      <c r="Z193" s="20"/>
      <c r="AA193" s="20"/>
      <c r="AB193" s="20"/>
      <c r="AC193" s="55"/>
      <c r="AD193" s="55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</row>
    <row r="194" spans="1:40" ht="15" customHeight="1" x14ac:dyDescent="0.25">
      <c r="A194" s="147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5"/>
      <c r="O194" s="20"/>
      <c r="P194" s="32"/>
      <c r="Q194" s="35"/>
      <c r="R194" s="32"/>
      <c r="S194" s="32"/>
      <c r="T194" s="20"/>
      <c r="U194" s="32"/>
      <c r="V194" s="35"/>
      <c r="W194" s="32"/>
      <c r="X194" s="32"/>
      <c r="Y194" s="20"/>
      <c r="Z194" s="20"/>
      <c r="AA194" s="20"/>
      <c r="AB194" s="20"/>
      <c r="AC194" s="55"/>
      <c r="AD194" s="55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</row>
    <row r="195" spans="1:40" ht="15" customHeight="1" x14ac:dyDescent="0.25">
      <c r="A195" s="147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5"/>
      <c r="O195" s="20"/>
      <c r="P195" s="32"/>
      <c r="Q195" s="35"/>
      <c r="R195" s="32"/>
      <c r="S195" s="32"/>
      <c r="T195" s="20"/>
      <c r="U195" s="32"/>
      <c r="V195" s="35"/>
      <c r="W195" s="32"/>
      <c r="X195" s="32"/>
      <c r="Y195" s="20"/>
      <c r="Z195" s="20"/>
      <c r="AA195" s="20"/>
      <c r="AB195" s="20"/>
      <c r="AC195" s="55"/>
      <c r="AD195" s="55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</row>
    <row r="196" spans="1:40" ht="15" customHeight="1" x14ac:dyDescent="0.25">
      <c r="A196" s="147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5"/>
      <c r="O196" s="20"/>
      <c r="P196" s="32"/>
      <c r="Q196" s="35"/>
      <c r="R196" s="32"/>
      <c r="S196" s="32"/>
      <c r="T196" s="20"/>
      <c r="U196" s="32"/>
      <c r="V196" s="35"/>
      <c r="W196" s="32"/>
      <c r="X196" s="32"/>
      <c r="Y196" s="20"/>
      <c r="Z196" s="20"/>
      <c r="AA196" s="20"/>
      <c r="AB196" s="20"/>
      <c r="AC196" s="55"/>
      <c r="AD196" s="55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</row>
    <row r="197" spans="1:40" ht="15" customHeight="1" x14ac:dyDescent="0.25">
      <c r="A197" s="147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5"/>
      <c r="O197" s="20"/>
      <c r="P197" s="32"/>
      <c r="Q197" s="35"/>
      <c r="R197" s="32"/>
      <c r="S197" s="32"/>
      <c r="T197" s="20"/>
      <c r="U197" s="32"/>
      <c r="V197" s="35"/>
      <c r="W197" s="32"/>
      <c r="X197" s="32"/>
      <c r="Y197" s="20"/>
      <c r="Z197" s="20"/>
      <c r="AA197" s="20"/>
      <c r="AB197" s="20"/>
      <c r="AC197" s="55"/>
      <c r="AD197" s="55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</row>
    <row r="198" spans="1:40" ht="15" customHeight="1" x14ac:dyDescent="0.25">
      <c r="A198" s="147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5"/>
      <c r="O198" s="20"/>
      <c r="P198" s="32"/>
      <c r="Q198" s="35"/>
      <c r="R198" s="32"/>
      <c r="S198" s="32"/>
      <c r="T198" s="20"/>
      <c r="U198" s="32"/>
      <c r="V198" s="35"/>
      <c r="W198" s="32"/>
      <c r="X198" s="32"/>
      <c r="Y198" s="20"/>
      <c r="Z198" s="20"/>
      <c r="AA198" s="20"/>
      <c r="AB198" s="20"/>
      <c r="AC198" s="55"/>
      <c r="AD198" s="55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</row>
    <row r="199" spans="1:40" ht="15" customHeight="1" x14ac:dyDescent="0.25">
      <c r="A199" s="147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5"/>
      <c r="O199" s="20"/>
      <c r="P199" s="32"/>
      <c r="Q199" s="35"/>
      <c r="R199" s="32"/>
      <c r="S199" s="32"/>
      <c r="T199" s="20"/>
      <c r="U199" s="32"/>
      <c r="V199" s="35"/>
      <c r="W199" s="32"/>
      <c r="X199" s="32"/>
      <c r="Y199" s="20"/>
      <c r="Z199" s="20"/>
      <c r="AA199" s="20"/>
      <c r="AB199" s="20"/>
      <c r="AC199" s="55"/>
      <c r="AD199" s="55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</row>
    <row r="200" spans="1:40" ht="15" customHeight="1" x14ac:dyDescent="0.25">
      <c r="A200" s="147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5"/>
      <c r="O200" s="20"/>
      <c r="P200" s="32"/>
      <c r="Q200" s="35"/>
      <c r="R200" s="32"/>
      <c r="S200" s="32"/>
      <c r="T200" s="20"/>
      <c r="U200" s="32"/>
      <c r="V200" s="35"/>
      <c r="W200" s="32"/>
      <c r="X200" s="32"/>
      <c r="Y200" s="20"/>
      <c r="Z200" s="20"/>
      <c r="AA200" s="20"/>
      <c r="AB200" s="20"/>
      <c r="AC200" s="55"/>
      <c r="AD200" s="55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</row>
    <row r="201" spans="1:40" ht="15" customHeight="1" x14ac:dyDescent="0.25">
      <c r="A201" s="147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5"/>
      <c r="O201" s="20"/>
      <c r="P201" s="32"/>
      <c r="Q201" s="35"/>
      <c r="R201" s="32"/>
      <c r="S201" s="32"/>
      <c r="T201" s="20"/>
      <c r="U201" s="32"/>
      <c r="V201" s="35"/>
      <c r="W201" s="32"/>
      <c r="X201" s="32"/>
      <c r="Y201" s="20"/>
      <c r="Z201" s="20"/>
      <c r="AA201" s="20"/>
      <c r="AB201" s="20"/>
      <c r="AC201" s="55"/>
      <c r="AD201" s="55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</row>
    <row r="202" spans="1:40" ht="15" customHeight="1" x14ac:dyDescent="0.25">
      <c r="A202" s="147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5"/>
      <c r="O202" s="20"/>
      <c r="P202" s="32"/>
      <c r="Q202" s="35"/>
      <c r="R202" s="32"/>
      <c r="S202" s="32"/>
      <c r="T202" s="20"/>
      <c r="U202" s="32"/>
      <c r="V202" s="35"/>
      <c r="W202" s="32"/>
      <c r="X202" s="32"/>
      <c r="Y202" s="20"/>
      <c r="Z202" s="20"/>
      <c r="AA202" s="20"/>
      <c r="AB202" s="20"/>
      <c r="AC202" s="55"/>
      <c r="AD202" s="55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</row>
    <row r="203" spans="1:40" ht="15" customHeight="1" x14ac:dyDescent="0.25">
      <c r="A203" s="147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5"/>
      <c r="O203" s="20"/>
      <c r="P203" s="32"/>
      <c r="Q203" s="35"/>
      <c r="R203" s="32"/>
      <c r="S203" s="32"/>
      <c r="T203" s="20"/>
      <c r="U203" s="32"/>
      <c r="V203" s="35"/>
      <c r="W203" s="32"/>
      <c r="X203" s="32"/>
      <c r="Y203" s="20"/>
      <c r="Z203" s="20"/>
      <c r="AA203" s="20"/>
      <c r="AB203" s="20"/>
      <c r="AC203" s="55"/>
      <c r="AD203" s="55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</row>
    <row r="204" spans="1:40" ht="15" customHeight="1" x14ac:dyDescent="0.25">
      <c r="A204" s="147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5"/>
      <c r="O204" s="20"/>
      <c r="P204" s="32"/>
      <c r="Q204" s="35"/>
      <c r="R204" s="32"/>
      <c r="S204" s="32"/>
      <c r="T204" s="20"/>
      <c r="U204" s="32"/>
      <c r="V204" s="35"/>
      <c r="W204" s="32"/>
      <c r="X204" s="32"/>
      <c r="Y204" s="20"/>
      <c r="Z204" s="20"/>
      <c r="AA204" s="20"/>
      <c r="AB204" s="20"/>
      <c r="AC204" s="55"/>
      <c r="AD204" s="55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</row>
    <row r="205" spans="1:40" ht="15" customHeight="1" x14ac:dyDescent="0.25">
      <c r="A205" s="147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5"/>
      <c r="O205" s="20"/>
      <c r="P205" s="32"/>
      <c r="Q205" s="35"/>
      <c r="R205" s="32"/>
      <c r="S205" s="32"/>
      <c r="T205" s="20"/>
      <c r="U205" s="32"/>
      <c r="V205" s="35"/>
      <c r="W205" s="32"/>
      <c r="X205" s="32"/>
      <c r="Y205" s="20"/>
      <c r="Z205" s="20"/>
      <c r="AA205" s="20"/>
      <c r="AB205" s="20"/>
      <c r="AC205" s="55"/>
      <c r="AD205" s="55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</row>
    <row r="206" spans="1:40" ht="15" customHeight="1" x14ac:dyDescent="0.25">
      <c r="A206" s="147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5"/>
      <c r="O206" s="20"/>
      <c r="P206" s="32"/>
      <c r="Q206" s="35"/>
      <c r="R206" s="32"/>
      <c r="S206" s="32"/>
      <c r="T206" s="20"/>
      <c r="U206" s="32"/>
      <c r="V206" s="35"/>
      <c r="W206" s="32"/>
      <c r="X206" s="32"/>
      <c r="Y206" s="20"/>
      <c r="Z206" s="20"/>
      <c r="AA206" s="20"/>
      <c r="AB206" s="20"/>
      <c r="AC206" s="55"/>
      <c r="AD206" s="55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</row>
    <row r="207" spans="1:40" ht="15" customHeight="1" x14ac:dyDescent="0.25">
      <c r="A207" s="147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5"/>
      <c r="O207" s="20"/>
      <c r="P207" s="32"/>
      <c r="Q207" s="35"/>
      <c r="R207" s="32"/>
      <c r="S207" s="32"/>
      <c r="T207" s="20"/>
      <c r="U207" s="32"/>
      <c r="V207" s="35"/>
      <c r="W207" s="32"/>
      <c r="X207" s="32"/>
      <c r="Y207" s="20"/>
      <c r="Z207" s="20"/>
      <c r="AA207" s="20"/>
      <c r="AB207" s="20"/>
      <c r="AC207" s="55"/>
      <c r="AD207" s="55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</row>
    <row r="208" spans="1:40" ht="15" customHeight="1" x14ac:dyDescent="0.25">
      <c r="A208" s="147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5"/>
      <c r="O208" s="20"/>
      <c r="P208" s="32"/>
      <c r="Q208" s="35"/>
      <c r="R208" s="32"/>
      <c r="S208" s="32"/>
      <c r="T208" s="20"/>
      <c r="U208" s="32"/>
      <c r="V208" s="35"/>
      <c r="W208" s="32"/>
      <c r="X208" s="32"/>
      <c r="Y208" s="20"/>
      <c r="Z208" s="20"/>
      <c r="AA208" s="20"/>
      <c r="AB208" s="20"/>
      <c r="AC208" s="55"/>
      <c r="AD208" s="55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</row>
    <row r="209" spans="1:41" ht="15" customHeight="1" x14ac:dyDescent="0.25">
      <c r="A209" s="147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5"/>
      <c r="O209" s="20"/>
      <c r="P209" s="32"/>
      <c r="Q209" s="35"/>
      <c r="R209" s="32"/>
      <c r="S209" s="32"/>
      <c r="T209" s="20"/>
      <c r="U209" s="32"/>
      <c r="V209" s="35"/>
      <c r="W209" s="32"/>
      <c r="X209" s="32"/>
      <c r="Y209" s="20"/>
      <c r="Z209" s="20"/>
      <c r="AA209" s="20"/>
      <c r="AB209" s="20"/>
      <c r="AC209" s="55"/>
      <c r="AD209" s="55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</row>
    <row r="210" spans="1:41" ht="15" customHeight="1" x14ac:dyDescent="0.25">
      <c r="A210" s="147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5"/>
      <c r="O210" s="20"/>
      <c r="P210" s="32"/>
      <c r="Q210" s="35"/>
      <c r="R210" s="32"/>
      <c r="S210" s="32"/>
      <c r="T210" s="20"/>
      <c r="U210" s="32"/>
      <c r="V210" s="35"/>
      <c r="W210" s="32"/>
      <c r="X210" s="32"/>
      <c r="Y210" s="20"/>
      <c r="Z210" s="20"/>
      <c r="AA210" s="20"/>
      <c r="AB210" s="20"/>
      <c r="AC210" s="55"/>
      <c r="AD210" s="55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</row>
    <row r="211" spans="1:41" ht="15" customHeight="1" x14ac:dyDescent="0.25">
      <c r="A211" s="147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5"/>
      <c r="O211" s="20"/>
      <c r="P211" s="32"/>
      <c r="Q211" s="35"/>
      <c r="R211" s="32"/>
      <c r="S211" s="32"/>
      <c r="T211" s="20"/>
      <c r="U211" s="32"/>
      <c r="V211" s="35"/>
      <c r="W211" s="32"/>
      <c r="X211" s="32"/>
      <c r="Y211" s="20"/>
      <c r="Z211" s="20"/>
      <c r="AA211" s="20"/>
      <c r="AB211" s="20"/>
      <c r="AC211" s="55"/>
      <c r="AD211" s="55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</row>
    <row r="212" spans="1:41" ht="15" customHeight="1" x14ac:dyDescent="0.25">
      <c r="A212" s="147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5"/>
      <c r="O212" s="20"/>
      <c r="P212" s="32"/>
      <c r="Q212" s="35"/>
      <c r="R212" s="32"/>
      <c r="S212" s="32"/>
      <c r="T212" s="20"/>
      <c r="U212" s="32"/>
      <c r="V212" s="35"/>
      <c r="W212" s="32"/>
      <c r="X212" s="32"/>
      <c r="Y212" s="20"/>
      <c r="Z212" s="20"/>
      <c r="AA212" s="20"/>
      <c r="AB212" s="20"/>
      <c r="AC212" s="55"/>
      <c r="AD212" s="55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</row>
    <row r="213" spans="1:41" ht="15" customHeight="1" x14ac:dyDescent="0.25"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</row>
    <row r="214" spans="1:41" ht="15" customHeight="1" x14ac:dyDescent="0.25"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</row>
    <row r="215" spans="1:41" ht="15" customHeight="1" x14ac:dyDescent="0.25"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</row>
    <row r="216" spans="1:41" ht="15" customHeight="1" x14ac:dyDescent="0.25"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</row>
    <row r="217" spans="1:41" ht="15" customHeight="1" x14ac:dyDescent="0.25"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</row>
    <row r="218" spans="1:41" ht="15" customHeight="1" x14ac:dyDescent="0.25"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</row>
    <row r="219" spans="1:41" ht="15" customHeight="1" x14ac:dyDescent="0.25"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U219" s="146"/>
      <c r="V219" s="146"/>
      <c r="W219" s="146"/>
      <c r="X219" s="146"/>
      <c r="Y219" s="146"/>
      <c r="Z219" s="146"/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</row>
    <row r="220" spans="1:41" ht="15" customHeight="1" x14ac:dyDescent="0.25"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</row>
    <row r="221" spans="1:41" ht="15" customHeight="1" x14ac:dyDescent="0.25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U221" s="14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</row>
    <row r="222" spans="1:41" ht="15" customHeight="1" x14ac:dyDescent="0.25"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</row>
    <row r="223" spans="1:41" ht="15" customHeight="1" x14ac:dyDescent="0.25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</row>
    <row r="224" spans="1:41" ht="15" customHeight="1" x14ac:dyDescent="0.25"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</row>
    <row r="225" spans="2:41" ht="15" customHeight="1" x14ac:dyDescent="0.25"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</row>
    <row r="226" spans="2:41" ht="15" customHeight="1" x14ac:dyDescent="0.25"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</row>
    <row r="227" spans="2:41" ht="15" customHeight="1" x14ac:dyDescent="0.25"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</row>
    <row r="228" spans="2:41" ht="15" customHeight="1" x14ac:dyDescent="0.25"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</row>
    <row r="229" spans="2:41" ht="15" customHeight="1" x14ac:dyDescent="0.25"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</row>
    <row r="230" spans="2:41" ht="15" customHeight="1" x14ac:dyDescent="0.25"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</row>
    <row r="231" spans="2:41" ht="15" customHeight="1" x14ac:dyDescent="0.25"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</row>
    <row r="232" spans="2:41" ht="15" customHeight="1" x14ac:dyDescent="0.25"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</row>
    <row r="233" spans="2:41" ht="15" customHeight="1" x14ac:dyDescent="0.25"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</row>
    <row r="234" spans="2:41" ht="15" customHeight="1" x14ac:dyDescent="0.25"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</row>
    <row r="235" spans="2:41" ht="15" customHeight="1" x14ac:dyDescent="0.25"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</row>
    <row r="236" spans="2:41" ht="15" customHeight="1" x14ac:dyDescent="0.25"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</row>
    <row r="237" spans="2:41" ht="15" customHeight="1" x14ac:dyDescent="0.25"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</row>
    <row r="238" spans="2:41" ht="15" customHeight="1" x14ac:dyDescent="0.25"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</row>
    <row r="239" spans="2:41" ht="15" customHeight="1" x14ac:dyDescent="0.25"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</row>
    <row r="240" spans="2:41" ht="15" customHeight="1" x14ac:dyDescent="0.25"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</row>
    <row r="241" spans="2:41" ht="15" customHeight="1" x14ac:dyDescent="0.25"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</row>
    <row r="242" spans="2:41" ht="15" customHeight="1" x14ac:dyDescent="0.25"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</row>
    <row r="243" spans="2:41" ht="15" customHeight="1" x14ac:dyDescent="0.25"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</row>
    <row r="247" spans="2:41" ht="15" customHeight="1" x14ac:dyDescent="0.25"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</row>
    <row r="248" spans="2:41" ht="15" customHeight="1" x14ac:dyDescent="0.25"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</row>
    <row r="249" spans="2:41" ht="15" customHeight="1" x14ac:dyDescent="0.25"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</row>
    <row r="250" spans="2:41" ht="15" customHeight="1" x14ac:dyDescent="0.25"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</row>
    <row r="251" spans="2:41" ht="15" customHeight="1" x14ac:dyDescent="0.25"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</row>
    <row r="252" spans="2:41" ht="15" customHeight="1" x14ac:dyDescent="0.25"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</row>
    <row r="253" spans="2:41" ht="15" customHeight="1" x14ac:dyDescent="0.25"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</row>
    <row r="254" spans="2:41" ht="15" customHeight="1" x14ac:dyDescent="0.25"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</row>
    <row r="255" spans="2:41" ht="15" customHeight="1" x14ac:dyDescent="0.25"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</row>
    <row r="256" spans="2:41" ht="15" customHeight="1" x14ac:dyDescent="0.25"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</row>
    <row r="257" spans="2:41" ht="15" customHeight="1" x14ac:dyDescent="0.25"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</row>
    <row r="258" spans="2:41" ht="15" customHeight="1" x14ac:dyDescent="0.25"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</row>
    <row r="259" spans="2:41" ht="15" customHeight="1" x14ac:dyDescent="0.25"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</row>
    <row r="260" spans="2:41" ht="15" customHeight="1" x14ac:dyDescent="0.25"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</row>
    <row r="261" spans="2:41" ht="15" customHeight="1" x14ac:dyDescent="0.25"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</row>
    <row r="262" spans="2:41" ht="15" customHeight="1" x14ac:dyDescent="0.25"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</row>
    <row r="263" spans="2:41" ht="15" customHeight="1" x14ac:dyDescent="0.25"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</row>
    <row r="264" spans="2:41" ht="15" customHeight="1" x14ac:dyDescent="0.25"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</row>
    <row r="265" spans="2:41" ht="15" customHeight="1" x14ac:dyDescent="0.25"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</row>
    <row r="266" spans="2:41" ht="15" customHeight="1" x14ac:dyDescent="0.25"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</row>
    <row r="267" spans="2:41" ht="15" customHeight="1" x14ac:dyDescent="0.25"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</row>
    <row r="268" spans="2:41" ht="15" customHeight="1" x14ac:dyDescent="0.25"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</row>
    <row r="269" spans="2:41" ht="15" customHeight="1" x14ac:dyDescent="0.25"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</row>
    <row r="270" spans="2:41" ht="15" customHeight="1" x14ac:dyDescent="0.25"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</row>
    <row r="271" spans="2:41" ht="15" customHeight="1" x14ac:dyDescent="0.25"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</row>
    <row r="272" spans="2:41" ht="15" customHeight="1" x14ac:dyDescent="0.25"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</row>
    <row r="273" spans="2:41" ht="15" customHeight="1" x14ac:dyDescent="0.25"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</row>
    <row r="274" spans="2:41" ht="15" customHeight="1" x14ac:dyDescent="0.25"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</row>
    <row r="275" spans="2:41" ht="15" customHeight="1" x14ac:dyDescent="0.25"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</row>
    <row r="276" spans="2:41" ht="15" customHeight="1" x14ac:dyDescent="0.25"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</row>
    <row r="277" spans="2:41" ht="15" customHeight="1" x14ac:dyDescent="0.25"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</row>
    <row r="278" spans="2:41" ht="15" customHeight="1" x14ac:dyDescent="0.25"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</row>
    <row r="279" spans="2:41" ht="15" customHeight="1" x14ac:dyDescent="0.25"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</row>
    <row r="280" spans="2:41" ht="15" customHeight="1" x14ac:dyDescent="0.25"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</row>
    <row r="281" spans="2:41" ht="15" customHeight="1" x14ac:dyDescent="0.25"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</row>
    <row r="282" spans="2:41" ht="15" customHeight="1" x14ac:dyDescent="0.25"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</row>
    <row r="283" spans="2:41" ht="15" customHeight="1" x14ac:dyDescent="0.25"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</row>
    <row r="284" spans="2:41" ht="15" customHeight="1" x14ac:dyDescent="0.25"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</row>
    <row r="285" spans="2:41" ht="15" customHeight="1" x14ac:dyDescent="0.25"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</row>
    <row r="286" spans="2:41" ht="15" customHeight="1" x14ac:dyDescent="0.25"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</row>
    <row r="287" spans="2:41" ht="15" customHeight="1" x14ac:dyDescent="0.25"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U287" s="146"/>
      <c r="V287" s="146"/>
      <c r="W287" s="146"/>
      <c r="X287" s="146"/>
      <c r="Y287" s="146"/>
      <c r="Z287" s="146"/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</row>
    <row r="288" spans="2:41" ht="15" customHeight="1" x14ac:dyDescent="0.25"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U288" s="146"/>
      <c r="V288" s="146"/>
      <c r="W288" s="146"/>
      <c r="X288" s="146"/>
      <c r="Y288" s="146"/>
      <c r="Z288" s="146"/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</row>
    <row r="289" spans="2:41" ht="15" customHeight="1" x14ac:dyDescent="0.25"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U289" s="146"/>
      <c r="V289" s="146"/>
      <c r="W289" s="146"/>
      <c r="X289" s="146"/>
      <c r="Y289" s="146"/>
      <c r="Z289" s="146"/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</row>
    <row r="290" spans="2:41" ht="15" customHeight="1" x14ac:dyDescent="0.25"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U290" s="146"/>
      <c r="V290" s="146"/>
      <c r="W290" s="146"/>
      <c r="X290" s="146"/>
      <c r="Y290" s="146"/>
      <c r="Z290" s="146"/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</row>
    <row r="291" spans="2:41" ht="15" customHeight="1" x14ac:dyDescent="0.25"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U291" s="146"/>
      <c r="V291" s="146"/>
      <c r="W291" s="146"/>
      <c r="X291" s="146"/>
      <c r="Y291" s="146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</row>
    <row r="292" spans="2:41" ht="15" customHeight="1" x14ac:dyDescent="0.25"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U292" s="146"/>
      <c r="V292" s="146"/>
      <c r="W292" s="146"/>
      <c r="X292" s="146"/>
      <c r="Y292" s="146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</row>
    <row r="293" spans="2:41" ht="15" customHeight="1" x14ac:dyDescent="0.25"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U293" s="14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</row>
    <row r="294" spans="2:41" ht="15" customHeight="1" x14ac:dyDescent="0.25"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</row>
    <row r="295" spans="2:41" ht="15" customHeight="1" x14ac:dyDescent="0.25"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</row>
    <row r="296" spans="2:41" ht="15" customHeight="1" x14ac:dyDescent="0.25"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</row>
    <row r="297" spans="2:41" ht="15" customHeight="1" x14ac:dyDescent="0.25"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</row>
    <row r="298" spans="2:41" ht="15" customHeight="1" x14ac:dyDescent="0.25"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</row>
    <row r="299" spans="2:41" ht="15" customHeight="1" x14ac:dyDescent="0.25"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</row>
    <row r="300" spans="2:41" ht="15" customHeight="1" x14ac:dyDescent="0.25"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</row>
    <row r="301" spans="2:41" ht="15" customHeight="1" x14ac:dyDescent="0.25"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</row>
    <row r="302" spans="2:41" ht="15" customHeight="1" x14ac:dyDescent="0.25"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</row>
    <row r="303" spans="2:41" ht="15" customHeight="1" x14ac:dyDescent="0.25"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</row>
    <row r="304" spans="2:41" ht="15" customHeight="1" x14ac:dyDescent="0.25"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</row>
    <row r="305" spans="2:41" ht="15" customHeight="1" x14ac:dyDescent="0.25"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U305" s="146"/>
      <c r="V305" s="146"/>
      <c r="W305" s="146"/>
      <c r="X305" s="146"/>
      <c r="Y305" s="146"/>
      <c r="Z305" s="146"/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</row>
    <row r="306" spans="2:41" ht="15" customHeight="1" x14ac:dyDescent="0.25"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</row>
  </sheetData>
  <sortState ref="B4:AJ5">
    <sortCondition descending="1"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1" t="s">
        <v>33</v>
      </c>
      <c r="C1" s="2"/>
      <c r="D1" s="3"/>
      <c r="E1" s="4" t="s">
        <v>90</v>
      </c>
      <c r="F1" s="153"/>
      <c r="G1" s="154"/>
      <c r="H1" s="15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53"/>
      <c r="AB1" s="153"/>
      <c r="AC1" s="154"/>
      <c r="AD1" s="15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55" t="s">
        <v>98</v>
      </c>
      <c r="C2" s="156"/>
      <c r="D2" s="157"/>
      <c r="E2" s="10" t="s">
        <v>12</v>
      </c>
      <c r="F2" s="11"/>
      <c r="G2" s="11"/>
      <c r="H2" s="11"/>
      <c r="I2" s="17"/>
      <c r="J2" s="12"/>
      <c r="K2" s="158"/>
      <c r="L2" s="19" t="s">
        <v>99</v>
      </c>
      <c r="M2" s="11"/>
      <c r="N2" s="11"/>
      <c r="O2" s="18"/>
      <c r="P2" s="16"/>
      <c r="Q2" s="19" t="s">
        <v>100</v>
      </c>
      <c r="R2" s="11"/>
      <c r="S2" s="11"/>
      <c r="T2" s="11"/>
      <c r="U2" s="17"/>
      <c r="V2" s="18"/>
      <c r="W2" s="16"/>
      <c r="X2" s="159" t="s">
        <v>101</v>
      </c>
      <c r="Y2" s="160"/>
      <c r="Z2" s="161"/>
      <c r="AA2" s="10" t="s">
        <v>12</v>
      </c>
      <c r="AB2" s="11"/>
      <c r="AC2" s="11"/>
      <c r="AD2" s="11"/>
      <c r="AE2" s="17"/>
      <c r="AF2" s="12"/>
      <c r="AG2" s="158"/>
      <c r="AH2" s="19" t="s">
        <v>102</v>
      </c>
      <c r="AI2" s="11"/>
      <c r="AJ2" s="11"/>
      <c r="AK2" s="18"/>
      <c r="AL2" s="16"/>
      <c r="AM2" s="19" t="s">
        <v>100</v>
      </c>
      <c r="AN2" s="11"/>
      <c r="AO2" s="11"/>
      <c r="AP2" s="11"/>
      <c r="AQ2" s="17"/>
      <c r="AR2" s="18"/>
      <c r="AS2" s="16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162"/>
      <c r="L3" s="15" t="s">
        <v>5</v>
      </c>
      <c r="M3" s="15" t="s">
        <v>6</v>
      </c>
      <c r="N3" s="15" t="s">
        <v>57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16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162"/>
      <c r="AH3" s="15" t="s">
        <v>5</v>
      </c>
      <c r="AI3" s="15" t="s">
        <v>6</v>
      </c>
      <c r="AJ3" s="15" t="s">
        <v>57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16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1"/>
      <c r="C4" s="27"/>
      <c r="D4" s="30"/>
      <c r="E4" s="21"/>
      <c r="F4" s="21"/>
      <c r="G4" s="21"/>
      <c r="H4" s="23"/>
      <c r="I4" s="21"/>
      <c r="J4" s="28"/>
      <c r="K4" s="25"/>
      <c r="L4" s="163"/>
      <c r="M4" s="15"/>
      <c r="N4" s="15"/>
      <c r="O4" s="15"/>
      <c r="P4" s="20"/>
      <c r="Q4" s="21"/>
      <c r="R4" s="21"/>
      <c r="S4" s="23"/>
      <c r="T4" s="21"/>
      <c r="U4" s="21"/>
      <c r="V4" s="164"/>
      <c r="W4" s="25"/>
      <c r="X4" s="21">
        <v>1975</v>
      </c>
      <c r="Y4" s="21" t="s">
        <v>39</v>
      </c>
      <c r="Z4" s="22" t="s">
        <v>113</v>
      </c>
      <c r="AA4" s="21">
        <v>18</v>
      </c>
      <c r="AB4" s="21">
        <v>0</v>
      </c>
      <c r="AC4" s="21">
        <v>0</v>
      </c>
      <c r="AD4" s="21">
        <v>24</v>
      </c>
      <c r="AE4" s="21"/>
      <c r="AF4" s="28"/>
      <c r="AG4" s="25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165"/>
      <c r="AS4" s="166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1"/>
      <c r="C5" s="27"/>
      <c r="D5" s="30"/>
      <c r="E5" s="21"/>
      <c r="F5" s="21"/>
      <c r="G5" s="21"/>
      <c r="H5" s="23"/>
      <c r="I5" s="21"/>
      <c r="J5" s="28"/>
      <c r="K5" s="25"/>
      <c r="L5" s="163"/>
      <c r="M5" s="15"/>
      <c r="N5" s="15"/>
      <c r="O5" s="15"/>
      <c r="P5" s="20"/>
      <c r="Q5" s="21"/>
      <c r="R5" s="21"/>
      <c r="S5" s="23"/>
      <c r="T5" s="21"/>
      <c r="U5" s="21"/>
      <c r="V5" s="164"/>
      <c r="W5" s="25"/>
      <c r="X5" s="21"/>
      <c r="Y5" s="21"/>
      <c r="Z5" s="22"/>
      <c r="AA5" s="21"/>
      <c r="AB5" s="21"/>
      <c r="AC5" s="21"/>
      <c r="AD5" s="21"/>
      <c r="AE5" s="21"/>
      <c r="AF5" s="28"/>
      <c r="AG5" s="25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165"/>
      <c r="AS5" s="166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1"/>
      <c r="C6" s="27"/>
      <c r="D6" s="30"/>
      <c r="E6" s="21"/>
      <c r="F6" s="21"/>
      <c r="G6" s="21"/>
      <c r="H6" s="23"/>
      <c r="I6" s="21"/>
      <c r="J6" s="28"/>
      <c r="K6" s="25"/>
      <c r="L6" s="163"/>
      <c r="M6" s="15"/>
      <c r="N6" s="15"/>
      <c r="O6" s="15"/>
      <c r="P6" s="20"/>
      <c r="Q6" s="21"/>
      <c r="R6" s="21"/>
      <c r="S6" s="23"/>
      <c r="T6" s="21"/>
      <c r="U6" s="21"/>
      <c r="V6" s="164"/>
      <c r="W6" s="25"/>
      <c r="X6" s="21">
        <v>1992</v>
      </c>
      <c r="Y6" s="21" t="s">
        <v>66</v>
      </c>
      <c r="Z6" s="22" t="s">
        <v>109</v>
      </c>
      <c r="AA6" s="21">
        <v>1</v>
      </c>
      <c r="AB6" s="21">
        <v>0</v>
      </c>
      <c r="AC6" s="21">
        <v>0</v>
      </c>
      <c r="AD6" s="21">
        <v>0</v>
      </c>
      <c r="AE6" s="21"/>
      <c r="AF6" s="28"/>
      <c r="AG6" s="25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165"/>
      <c r="AS6" s="166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4.25" x14ac:dyDescent="0.2">
      <c r="A7" s="32"/>
      <c r="B7" s="167" t="s">
        <v>103</v>
      </c>
      <c r="C7" s="133"/>
      <c r="D7" s="168"/>
      <c r="E7" s="134">
        <f>SUM(E6:E6)</f>
        <v>0</v>
      </c>
      <c r="F7" s="134">
        <f>SUM(F6:F6)</f>
        <v>0</v>
      </c>
      <c r="G7" s="134">
        <f>SUM(G6:G6)</f>
        <v>0</v>
      </c>
      <c r="H7" s="134">
        <f>SUM(H6:H6)</f>
        <v>0</v>
      </c>
      <c r="I7" s="134">
        <f>SUM(I6:I6)</f>
        <v>0</v>
      </c>
      <c r="J7" s="169">
        <v>0</v>
      </c>
      <c r="K7" s="158">
        <f>SUM(K6:K6)</f>
        <v>0</v>
      </c>
      <c r="L7" s="19"/>
      <c r="M7" s="17"/>
      <c r="N7" s="170"/>
      <c r="O7" s="171"/>
      <c r="P7" s="20"/>
      <c r="Q7" s="134">
        <f>SUM(Q6:Q6)</f>
        <v>0</v>
      </c>
      <c r="R7" s="134">
        <f>SUM(R6:R6)</f>
        <v>0</v>
      </c>
      <c r="S7" s="134">
        <f>SUM(S6:S6)</f>
        <v>0</v>
      </c>
      <c r="T7" s="134">
        <f>SUM(T6:T6)</f>
        <v>0</v>
      </c>
      <c r="U7" s="134">
        <f>SUM(U6:U6)</f>
        <v>0</v>
      </c>
      <c r="V7" s="29">
        <v>0</v>
      </c>
      <c r="W7" s="158">
        <f>SUM(W6:W6)</f>
        <v>0</v>
      </c>
      <c r="X7" s="13" t="s">
        <v>103</v>
      </c>
      <c r="Y7" s="14"/>
      <c r="Z7" s="12"/>
      <c r="AA7" s="134">
        <f>SUM(AA4:AA6)</f>
        <v>19</v>
      </c>
      <c r="AB7" s="134">
        <f>SUM(AB4:AB6)</f>
        <v>0</v>
      </c>
      <c r="AC7" s="134">
        <f>SUM(AC4:AC6)</f>
        <v>0</v>
      </c>
      <c r="AD7" s="134">
        <f>SUM(AD4:AD6)</f>
        <v>24</v>
      </c>
      <c r="AE7" s="134">
        <f>SUM(AE6:AE6)</f>
        <v>0</v>
      </c>
      <c r="AF7" s="169">
        <v>0</v>
      </c>
      <c r="AG7" s="134">
        <f>SUM(AG4:AG6)</f>
        <v>0</v>
      </c>
      <c r="AH7" s="19"/>
      <c r="AI7" s="17"/>
      <c r="AJ7" s="170"/>
      <c r="AK7" s="171"/>
      <c r="AL7" s="20"/>
      <c r="AM7" s="134">
        <f>SUM(AM6:AM6)</f>
        <v>0</v>
      </c>
      <c r="AN7" s="134">
        <f>SUM(AN6:AN6)</f>
        <v>0</v>
      </c>
      <c r="AO7" s="134">
        <f>SUM(AO6:AO6)</f>
        <v>0</v>
      </c>
      <c r="AP7" s="134">
        <f>SUM(AP6:AP6)</f>
        <v>0</v>
      </c>
      <c r="AQ7" s="134">
        <f>SUM(AQ6:AQ6)</f>
        <v>0</v>
      </c>
      <c r="AR7" s="169">
        <v>0</v>
      </c>
      <c r="AS7" s="162">
        <f>SUM(AS6:AS6)</f>
        <v>0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2"/>
      <c r="C8" s="32"/>
      <c r="D8" s="32"/>
      <c r="E8" s="32"/>
      <c r="F8" s="32"/>
      <c r="G8" s="32"/>
      <c r="H8" s="32"/>
      <c r="I8" s="32"/>
      <c r="J8" s="33"/>
      <c r="K8" s="25"/>
      <c r="L8" s="20"/>
      <c r="M8" s="20"/>
      <c r="N8" s="20"/>
      <c r="O8" s="20"/>
      <c r="P8" s="32"/>
      <c r="Q8" s="32"/>
      <c r="R8" s="35"/>
      <c r="S8" s="32"/>
      <c r="T8" s="32"/>
      <c r="U8" s="20"/>
      <c r="V8" s="20"/>
      <c r="W8" s="25"/>
      <c r="X8" s="32"/>
      <c r="Y8" s="32"/>
      <c r="Z8" s="32"/>
      <c r="AA8" s="32"/>
      <c r="AB8" s="32"/>
      <c r="AC8" s="32"/>
      <c r="AD8" s="32"/>
      <c r="AE8" s="32"/>
      <c r="AF8" s="33"/>
      <c r="AG8" s="25"/>
      <c r="AH8" s="20"/>
      <c r="AI8" s="20"/>
      <c r="AJ8" s="20"/>
      <c r="AK8" s="20"/>
      <c r="AL8" s="32"/>
      <c r="AM8" s="32"/>
      <c r="AN8" s="35"/>
      <c r="AO8" s="32"/>
      <c r="AP8" s="32"/>
      <c r="AQ8" s="20"/>
      <c r="AR8" s="20"/>
      <c r="AS8" s="25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72" t="s">
        <v>104</v>
      </c>
      <c r="C9" s="173"/>
      <c r="D9" s="174"/>
      <c r="E9" s="12" t="s">
        <v>3</v>
      </c>
      <c r="F9" s="15" t="s">
        <v>8</v>
      </c>
      <c r="G9" s="12" t="s">
        <v>5</v>
      </c>
      <c r="H9" s="15" t="s">
        <v>6</v>
      </c>
      <c r="I9" s="15" t="s">
        <v>16</v>
      </c>
      <c r="J9" s="15" t="s">
        <v>21</v>
      </c>
      <c r="K9" s="20"/>
      <c r="L9" s="15" t="s">
        <v>25</v>
      </c>
      <c r="M9" s="15" t="s">
        <v>26</v>
      </c>
      <c r="N9" s="15" t="s">
        <v>105</v>
      </c>
      <c r="O9" s="15" t="s">
        <v>106</v>
      </c>
      <c r="Q9" s="35"/>
      <c r="R9" s="35" t="s">
        <v>51</v>
      </c>
      <c r="S9" s="35"/>
      <c r="T9" s="32" t="s">
        <v>110</v>
      </c>
      <c r="U9" s="20"/>
      <c r="V9" s="25"/>
      <c r="W9" s="25"/>
      <c r="X9" s="175"/>
      <c r="Y9" s="175"/>
      <c r="Z9" s="175"/>
      <c r="AA9" s="175"/>
      <c r="AB9" s="175"/>
      <c r="AC9" s="35"/>
      <c r="AD9" s="35"/>
      <c r="AE9" s="35"/>
      <c r="AF9" s="32"/>
      <c r="AG9" s="32"/>
      <c r="AH9" s="32"/>
      <c r="AI9" s="32"/>
      <c r="AJ9" s="32"/>
      <c r="AK9" s="32"/>
      <c r="AM9" s="25"/>
      <c r="AN9" s="175"/>
      <c r="AO9" s="175"/>
      <c r="AP9" s="175"/>
      <c r="AQ9" s="175"/>
      <c r="AR9" s="175"/>
      <c r="AS9" s="17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7" t="s">
        <v>107</v>
      </c>
      <c r="C10" s="9"/>
      <c r="D10" s="39"/>
      <c r="E10" s="176">
        <v>62</v>
      </c>
      <c r="F10" s="176">
        <v>3</v>
      </c>
      <c r="G10" s="176">
        <v>47</v>
      </c>
      <c r="H10" s="176">
        <v>33</v>
      </c>
      <c r="I10" s="176">
        <v>253</v>
      </c>
      <c r="J10" s="177">
        <v>0.39700000000000002</v>
      </c>
      <c r="K10" s="32">
        <f>PRODUCT(I10/J10)</f>
        <v>637.2795969773299</v>
      </c>
      <c r="L10" s="178">
        <f>PRODUCT((F10+G10)/E10)</f>
        <v>0.80645161290322576</v>
      </c>
      <c r="M10" s="178">
        <f>PRODUCT(H10/E10)</f>
        <v>0.532258064516129</v>
      </c>
      <c r="N10" s="178">
        <f>PRODUCT((F10+G10+H10)/E10)</f>
        <v>1.3387096774193548</v>
      </c>
      <c r="O10" s="178">
        <f>PRODUCT(I10/E10)</f>
        <v>4.080645161290323</v>
      </c>
      <c r="Q10" s="35"/>
      <c r="R10" s="35"/>
      <c r="S10" s="35"/>
      <c r="T10" s="32" t="s">
        <v>56</v>
      </c>
      <c r="U10" s="32"/>
      <c r="V10" s="32"/>
      <c r="W10" s="32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2"/>
      <c r="AL10" s="32"/>
      <c r="AM10" s="32"/>
      <c r="AN10" s="35"/>
      <c r="AO10" s="35"/>
      <c r="AP10" s="35"/>
      <c r="AQ10" s="35"/>
      <c r="AR10" s="35"/>
      <c r="AS10" s="35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79" t="s">
        <v>98</v>
      </c>
      <c r="C11" s="180"/>
      <c r="D11" s="181"/>
      <c r="E11" s="176">
        <f>PRODUCT(E7+Q7)</f>
        <v>0</v>
      </c>
      <c r="F11" s="176">
        <f>PRODUCT(F7+R7)</f>
        <v>0</v>
      </c>
      <c r="G11" s="176">
        <f>PRODUCT(G7+S7)</f>
        <v>0</v>
      </c>
      <c r="H11" s="176">
        <f>PRODUCT(H7+T7)</f>
        <v>0</v>
      </c>
      <c r="I11" s="176">
        <f>PRODUCT(I7+U7)</f>
        <v>0</v>
      </c>
      <c r="J11" s="177">
        <v>0</v>
      </c>
      <c r="K11" s="32">
        <f>PRODUCT(K7+W7)</f>
        <v>0</v>
      </c>
      <c r="L11" s="178">
        <v>0</v>
      </c>
      <c r="M11" s="178">
        <v>0</v>
      </c>
      <c r="N11" s="178">
        <v>0</v>
      </c>
      <c r="O11" s="178">
        <v>0</v>
      </c>
      <c r="Q11" s="35"/>
      <c r="R11" s="35"/>
      <c r="S11" s="35"/>
      <c r="T11" s="56" t="s">
        <v>52</v>
      </c>
      <c r="U11" s="32"/>
      <c r="V11" s="32"/>
      <c r="W11" s="32"/>
      <c r="X11" s="32"/>
      <c r="Y11" s="32"/>
      <c r="Z11" s="32"/>
      <c r="AA11" s="32"/>
      <c r="AB11" s="32"/>
      <c r="AC11" s="35"/>
      <c r="AD11" s="35"/>
      <c r="AE11" s="35"/>
      <c r="AF11" s="35"/>
      <c r="AG11" s="35"/>
      <c r="AH11" s="35"/>
      <c r="AI11" s="35"/>
      <c r="AJ11" s="35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82" t="s">
        <v>101</v>
      </c>
      <c r="C12" s="183"/>
      <c r="D12" s="184"/>
      <c r="E12" s="176">
        <f>PRODUCT(AA7+AM7)</f>
        <v>19</v>
      </c>
      <c r="F12" s="176">
        <f>PRODUCT(AB7+AN7)</f>
        <v>0</v>
      </c>
      <c r="G12" s="176">
        <f>PRODUCT(AC7+AO7)</f>
        <v>0</v>
      </c>
      <c r="H12" s="176">
        <f>PRODUCT(AD7+AP7)</f>
        <v>24</v>
      </c>
      <c r="I12" s="176">
        <f>PRODUCT(AE7+AQ7)</f>
        <v>0</v>
      </c>
      <c r="J12" s="177">
        <v>0</v>
      </c>
      <c r="K12" s="20">
        <f>PRODUCT(AG7+AS7)</f>
        <v>0</v>
      </c>
      <c r="L12" s="178">
        <f>PRODUCT((F12+G12)/E12)</f>
        <v>0</v>
      </c>
      <c r="M12" s="178">
        <f>PRODUCT(H12/E12)</f>
        <v>1.263157894736842</v>
      </c>
      <c r="N12" s="178">
        <f>PRODUCT((F12+G12+H12)/E12)</f>
        <v>1.263157894736842</v>
      </c>
      <c r="O12" s="178">
        <f>PRODUCT(I12/E12)</f>
        <v>0</v>
      </c>
      <c r="Q12" s="35"/>
      <c r="R12" s="35"/>
      <c r="S12" s="32"/>
      <c r="T12" s="56" t="s">
        <v>108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5"/>
      <c r="AH12" s="35"/>
      <c r="AI12" s="35"/>
      <c r="AJ12" s="35"/>
      <c r="AK12" s="32"/>
      <c r="AL12" s="20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85" t="s">
        <v>103</v>
      </c>
      <c r="C13" s="186"/>
      <c r="D13" s="187"/>
      <c r="E13" s="176">
        <f>SUM(E10:E12)</f>
        <v>81</v>
      </c>
      <c r="F13" s="176">
        <f t="shared" ref="F13:I13" si="0">SUM(F10:F12)</f>
        <v>3</v>
      </c>
      <c r="G13" s="176">
        <f t="shared" si="0"/>
        <v>47</v>
      </c>
      <c r="H13" s="176">
        <f t="shared" si="0"/>
        <v>57</v>
      </c>
      <c r="I13" s="176">
        <f t="shared" si="0"/>
        <v>253</v>
      </c>
      <c r="J13" s="177">
        <v>0</v>
      </c>
      <c r="K13" s="32">
        <f>SUM(K10:K12)</f>
        <v>637.2795969773299</v>
      </c>
      <c r="L13" s="178">
        <f>PRODUCT((F13+G13)/E13)</f>
        <v>0.61728395061728392</v>
      </c>
      <c r="M13" s="178">
        <f>PRODUCT(H13/E13)</f>
        <v>0.70370370370370372</v>
      </c>
      <c r="N13" s="178">
        <f>PRODUCT((F13+G13+H13)/E13)</f>
        <v>1.3209876543209877</v>
      </c>
      <c r="O13" s="178">
        <f>PRODUCT(I13/E13)</f>
        <v>3.1234567901234569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5"/>
      <c r="AH13" s="35"/>
      <c r="AI13" s="35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20"/>
      <c r="F14" s="20"/>
      <c r="G14" s="20"/>
      <c r="H14" s="20"/>
      <c r="I14" s="20"/>
      <c r="J14" s="32"/>
      <c r="K14" s="32"/>
      <c r="L14" s="20"/>
      <c r="M14" s="20"/>
      <c r="N14" s="20"/>
      <c r="O14" s="20"/>
      <c r="P14" s="32"/>
      <c r="Q14" s="32"/>
      <c r="R14" s="32"/>
      <c r="S14" s="3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5"/>
      <c r="AH14" s="35"/>
      <c r="AI14" s="35"/>
      <c r="AJ14" s="35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5"/>
      <c r="AH15" s="35"/>
      <c r="AI15" s="35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5"/>
      <c r="AH16" s="35"/>
      <c r="AI16" s="35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5"/>
      <c r="AH17" s="35"/>
      <c r="AI17" s="35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5"/>
      <c r="AH18" s="35"/>
      <c r="AI18" s="35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5"/>
      <c r="AH19" s="35"/>
      <c r="AI19" s="35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5"/>
      <c r="AH20" s="35"/>
      <c r="AI20" s="35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5"/>
      <c r="AH21" s="35"/>
      <c r="AI21" s="35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5"/>
      <c r="AH22" s="35"/>
      <c r="AI22" s="35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5"/>
      <c r="AH23" s="35"/>
      <c r="AI23" s="35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5"/>
      <c r="AH24" s="35"/>
      <c r="AI24" s="35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5"/>
      <c r="AH25" s="35"/>
      <c r="AI25" s="35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5"/>
      <c r="AH26" s="35"/>
      <c r="AI26" s="35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5"/>
      <c r="AH27" s="35"/>
      <c r="AI27" s="35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5"/>
      <c r="AH28" s="35"/>
      <c r="AI28" s="35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5"/>
      <c r="AH29" s="35"/>
      <c r="AI29" s="35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5"/>
      <c r="AH30" s="35"/>
      <c r="AI30" s="35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5"/>
      <c r="AH31" s="35"/>
      <c r="AI31" s="35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5"/>
      <c r="AH32" s="35"/>
      <c r="AI32" s="35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5"/>
      <c r="AH33" s="35"/>
      <c r="AI33" s="35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5"/>
      <c r="AH34" s="35"/>
      <c r="AI34" s="35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5"/>
      <c r="AH35" s="35"/>
      <c r="AI35" s="35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5"/>
      <c r="AH36" s="35"/>
      <c r="AI36" s="35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5"/>
      <c r="AH37" s="35"/>
      <c r="AI37" s="35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5"/>
      <c r="AH38" s="35"/>
      <c r="AI38" s="35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5"/>
      <c r="AH39" s="35"/>
      <c r="AI39" s="35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5"/>
      <c r="AH40" s="35"/>
      <c r="AI40" s="35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5"/>
      <c r="AH41" s="35"/>
      <c r="AI41" s="35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5"/>
      <c r="AH42" s="35"/>
      <c r="AI42" s="35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35"/>
      <c r="AH43" s="35"/>
      <c r="AI43" s="35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35"/>
      <c r="AH44" s="35"/>
      <c r="AI44" s="35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35"/>
      <c r="AH45" s="35"/>
      <c r="AI45" s="35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35"/>
      <c r="AH46" s="35"/>
      <c r="AI46" s="35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35"/>
      <c r="AH47" s="35"/>
      <c r="AI47" s="35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35"/>
      <c r="AH48" s="35"/>
      <c r="AI48" s="35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5"/>
      <c r="AH49" s="35"/>
      <c r="AI49" s="35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5"/>
      <c r="AH50" s="35"/>
      <c r="AI50" s="35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5"/>
      <c r="AH51" s="35"/>
      <c r="AI51" s="35"/>
      <c r="AJ51" s="35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5"/>
      <c r="AH52" s="35"/>
      <c r="AI52" s="35"/>
      <c r="AJ52" s="35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5"/>
      <c r="AH53" s="35"/>
      <c r="AI53" s="35"/>
      <c r="AJ53" s="35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5"/>
      <c r="AH54" s="35"/>
      <c r="AI54" s="35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5"/>
      <c r="AH55" s="35"/>
      <c r="AI55" s="35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35"/>
      <c r="AH56" s="35"/>
      <c r="AI56" s="35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35"/>
      <c r="AH57" s="35"/>
      <c r="AI57" s="35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35"/>
      <c r="AH58" s="35"/>
      <c r="AI58" s="35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35"/>
      <c r="AH59" s="35"/>
      <c r="AI59" s="35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35"/>
      <c r="AH60" s="35"/>
      <c r="AI60" s="35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35"/>
      <c r="AH61" s="35"/>
      <c r="AI61" s="35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35"/>
      <c r="AH62" s="35"/>
      <c r="AI62" s="35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35"/>
      <c r="AH63" s="35"/>
      <c r="AI63" s="35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35"/>
      <c r="AH64" s="35"/>
      <c r="AI64" s="35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35"/>
      <c r="AH65" s="35"/>
      <c r="AI65" s="35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35"/>
      <c r="AH66" s="35"/>
      <c r="AI66" s="35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35"/>
      <c r="AH67" s="35"/>
      <c r="AI67" s="35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35"/>
      <c r="AH68" s="35"/>
      <c r="AI68" s="35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35"/>
      <c r="AH69" s="35"/>
      <c r="AI69" s="35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35"/>
      <c r="AH70" s="35"/>
      <c r="AI70" s="35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35"/>
      <c r="AH71" s="35"/>
      <c r="AI71" s="35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35"/>
      <c r="AH72" s="35"/>
      <c r="AI72" s="35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35"/>
      <c r="AH73" s="35"/>
      <c r="AI73" s="35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35"/>
      <c r="AH74" s="35"/>
      <c r="AI74" s="35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35"/>
      <c r="AH75" s="35"/>
      <c r="AI75" s="35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35"/>
      <c r="AH76" s="35"/>
      <c r="AI76" s="35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35"/>
      <c r="AH77" s="35"/>
      <c r="AI77" s="35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35"/>
      <c r="AH78" s="35"/>
      <c r="AI78" s="35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35"/>
      <c r="AH79" s="35"/>
      <c r="AI79" s="35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35"/>
      <c r="AH80" s="35"/>
      <c r="AI80" s="35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35"/>
      <c r="AH81" s="35"/>
      <c r="AI81" s="35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35"/>
      <c r="AH82" s="35"/>
      <c r="AI82" s="35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35"/>
      <c r="AH83" s="35"/>
      <c r="AI83" s="35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5"/>
      <c r="AH84" s="35"/>
      <c r="AI84" s="35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35"/>
      <c r="AH85" s="35"/>
      <c r="AI85" s="35"/>
      <c r="AJ85" s="35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35"/>
      <c r="AH86" s="35"/>
      <c r="AI86" s="35"/>
      <c r="AJ86" s="35"/>
      <c r="AK86" s="32"/>
      <c r="AL86" s="20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35"/>
      <c r="AH87" s="35"/>
      <c r="AI87" s="35"/>
      <c r="AJ87" s="35"/>
      <c r="AK87" s="32"/>
      <c r="AL87" s="20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35"/>
      <c r="AH88" s="35"/>
      <c r="AI88" s="35"/>
      <c r="AJ88" s="35"/>
      <c r="AK88" s="32"/>
      <c r="AL88" s="20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35"/>
      <c r="AH89" s="35"/>
      <c r="AI89" s="35"/>
      <c r="AJ89" s="35"/>
      <c r="AK89" s="32"/>
      <c r="AL89" s="20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35"/>
      <c r="AH90" s="35"/>
      <c r="AI90" s="35"/>
      <c r="AJ90" s="35"/>
      <c r="AK90" s="32"/>
      <c r="AL90" s="20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35"/>
      <c r="AH91" s="35"/>
      <c r="AI91" s="35"/>
      <c r="AJ91" s="35"/>
      <c r="AK91" s="32"/>
      <c r="AL91" s="20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35"/>
      <c r="AH92" s="35"/>
      <c r="AI92" s="35"/>
      <c r="AJ92" s="35"/>
      <c r="AK92" s="32"/>
      <c r="AL92" s="20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35"/>
      <c r="AH93" s="35"/>
      <c r="AI93" s="35"/>
      <c r="AJ93" s="35"/>
      <c r="AK93" s="32"/>
      <c r="AL93" s="20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35"/>
      <c r="AH94" s="35"/>
      <c r="AI94" s="35"/>
      <c r="AJ94" s="35"/>
      <c r="AK94" s="32"/>
      <c r="AL94" s="20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35"/>
      <c r="AH95" s="35"/>
      <c r="AI95" s="35"/>
      <c r="AJ95" s="35"/>
      <c r="AK95" s="32"/>
      <c r="AL95" s="20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35"/>
      <c r="AH96" s="35"/>
      <c r="AI96" s="35"/>
      <c r="AJ96" s="35"/>
      <c r="AK96" s="32"/>
      <c r="AL96" s="20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35"/>
      <c r="AH97" s="35"/>
      <c r="AI97" s="35"/>
      <c r="AJ97" s="35"/>
      <c r="AK97" s="32"/>
      <c r="AL97" s="20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35"/>
      <c r="AH98" s="35"/>
      <c r="AI98" s="35"/>
      <c r="AJ98" s="35"/>
      <c r="AK98" s="32"/>
      <c r="AL98" s="20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35"/>
      <c r="AH99" s="35"/>
      <c r="AI99" s="35"/>
      <c r="AJ99" s="35"/>
      <c r="AK99" s="32"/>
      <c r="AL99" s="20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35"/>
      <c r="AH100" s="35"/>
      <c r="AI100" s="35"/>
      <c r="AJ100" s="35"/>
      <c r="AK100" s="32"/>
      <c r="AL100" s="20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35"/>
      <c r="AH101" s="35"/>
      <c r="AI101" s="35"/>
      <c r="AJ101" s="35"/>
      <c r="AK101" s="32"/>
      <c r="AL101" s="20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35"/>
      <c r="AH102" s="35"/>
      <c r="AI102" s="35"/>
      <c r="AJ102" s="35"/>
      <c r="AK102" s="32"/>
      <c r="AL102" s="20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35"/>
      <c r="AH103" s="35"/>
      <c r="AI103" s="35"/>
      <c r="AJ103" s="35"/>
      <c r="AK103" s="32"/>
      <c r="AL103" s="20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35"/>
      <c r="AH104" s="35"/>
      <c r="AI104" s="35"/>
      <c r="AJ104" s="35"/>
      <c r="AK104" s="32"/>
      <c r="AL104" s="20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35"/>
      <c r="AH105" s="35"/>
      <c r="AI105" s="35"/>
      <c r="AJ105" s="35"/>
      <c r="AK105" s="32"/>
      <c r="AL105" s="20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35"/>
      <c r="AH106" s="35"/>
      <c r="AI106" s="35"/>
      <c r="AJ106" s="35"/>
      <c r="AK106" s="32"/>
      <c r="AL106" s="20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35"/>
      <c r="AH107" s="35"/>
      <c r="AI107" s="35"/>
      <c r="AJ107" s="35"/>
      <c r="AK107" s="32"/>
      <c r="AL107" s="20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35"/>
      <c r="AH108" s="35"/>
      <c r="AI108" s="35"/>
      <c r="AJ108" s="35"/>
      <c r="AK108" s="32"/>
      <c r="AL108" s="20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35"/>
      <c r="AH109" s="35"/>
      <c r="AI109" s="35"/>
      <c r="AJ109" s="35"/>
      <c r="AK109" s="32"/>
      <c r="AL109" s="20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35"/>
      <c r="AH110" s="35"/>
      <c r="AI110" s="35"/>
      <c r="AJ110" s="35"/>
      <c r="AK110" s="32"/>
      <c r="AL110" s="20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35"/>
      <c r="AH111" s="35"/>
      <c r="AI111" s="35"/>
      <c r="AJ111" s="35"/>
      <c r="AK111" s="32"/>
      <c r="AL111" s="20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35"/>
      <c r="AH112" s="35"/>
      <c r="AI112" s="35"/>
      <c r="AJ112" s="35"/>
      <c r="AK112" s="32"/>
      <c r="AL112" s="20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35"/>
      <c r="AH113" s="35"/>
      <c r="AI113" s="35"/>
      <c r="AJ113" s="35"/>
      <c r="AK113" s="32"/>
      <c r="AL113" s="20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35"/>
      <c r="AH114" s="35"/>
      <c r="AI114" s="35"/>
      <c r="AJ114" s="35"/>
      <c r="AK114" s="32"/>
      <c r="AL114" s="20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35"/>
      <c r="AH115" s="35"/>
      <c r="AI115" s="35"/>
      <c r="AJ115" s="35"/>
      <c r="AK115" s="32"/>
      <c r="AL115" s="20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35"/>
      <c r="AH116" s="35"/>
      <c r="AI116" s="35"/>
      <c r="AJ116" s="35"/>
      <c r="AK116" s="32"/>
      <c r="AL116" s="20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35"/>
      <c r="AH117" s="35"/>
      <c r="AI117" s="35"/>
      <c r="AJ117" s="35"/>
      <c r="AK117" s="32"/>
      <c r="AL117" s="20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35"/>
      <c r="AH118" s="35"/>
      <c r="AI118" s="35"/>
      <c r="AJ118" s="35"/>
      <c r="AK118" s="32"/>
      <c r="AL118" s="20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35"/>
      <c r="AH119" s="35"/>
      <c r="AI119" s="35"/>
      <c r="AJ119" s="35"/>
      <c r="AK119" s="32"/>
      <c r="AL119" s="20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35"/>
      <c r="AH120" s="35"/>
      <c r="AI120" s="35"/>
      <c r="AJ120" s="35"/>
      <c r="AK120" s="32"/>
      <c r="AL120" s="20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35"/>
      <c r="AH121" s="35"/>
      <c r="AI121" s="35"/>
      <c r="AJ121" s="35"/>
      <c r="AK121" s="32"/>
      <c r="AL121" s="20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35"/>
      <c r="AH122" s="35"/>
      <c r="AI122" s="35"/>
      <c r="AJ122" s="35"/>
      <c r="AK122" s="32"/>
      <c r="AL122" s="20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35"/>
      <c r="AH123" s="35"/>
      <c r="AI123" s="35"/>
      <c r="AJ123" s="35"/>
      <c r="AK123" s="32"/>
      <c r="AL123" s="20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35"/>
      <c r="AH124" s="35"/>
      <c r="AI124" s="35"/>
      <c r="AJ124" s="35"/>
      <c r="AK124" s="32"/>
      <c r="AL124" s="20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35"/>
      <c r="AH125" s="35"/>
      <c r="AI125" s="35"/>
      <c r="AJ125" s="35"/>
      <c r="AK125" s="32"/>
      <c r="AL125" s="20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35"/>
      <c r="AH126" s="35"/>
      <c r="AI126" s="35"/>
      <c r="AJ126" s="35"/>
      <c r="AK126" s="32"/>
      <c r="AL126" s="20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35"/>
      <c r="AH127" s="35"/>
      <c r="AI127" s="35"/>
      <c r="AJ127" s="35"/>
      <c r="AK127" s="32"/>
      <c r="AL127" s="20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35"/>
      <c r="AH128" s="35"/>
      <c r="AI128" s="35"/>
      <c r="AJ128" s="35"/>
      <c r="AK128" s="32"/>
      <c r="AL128" s="20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35"/>
      <c r="AH129" s="35"/>
      <c r="AI129" s="35"/>
      <c r="AJ129" s="35"/>
      <c r="AK129" s="32"/>
      <c r="AL129" s="20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35"/>
      <c r="AH130" s="35"/>
      <c r="AI130" s="35"/>
      <c r="AJ130" s="35"/>
      <c r="AK130" s="32"/>
      <c r="AL130" s="20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35"/>
      <c r="AH131" s="35"/>
      <c r="AI131" s="35"/>
      <c r="AJ131" s="35"/>
      <c r="AK131" s="32"/>
      <c r="AL131" s="20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35"/>
      <c r="AH132" s="35"/>
      <c r="AI132" s="35"/>
      <c r="AJ132" s="35"/>
      <c r="AK132" s="32"/>
      <c r="AL132" s="20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35"/>
      <c r="AH133" s="35"/>
      <c r="AI133" s="35"/>
      <c r="AJ133" s="35"/>
      <c r="AK133" s="32"/>
      <c r="AL133" s="20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35"/>
      <c r="AH134" s="35"/>
      <c r="AI134" s="35"/>
      <c r="AJ134" s="35"/>
      <c r="AK134" s="32"/>
      <c r="AL134" s="20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35"/>
      <c r="AH135" s="35"/>
      <c r="AI135" s="35"/>
      <c r="AJ135" s="35"/>
      <c r="AK135" s="32"/>
      <c r="AL135" s="20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35"/>
      <c r="AH136" s="35"/>
      <c r="AI136" s="35"/>
      <c r="AJ136" s="35"/>
      <c r="AK136" s="32"/>
      <c r="AL136" s="20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35"/>
      <c r="AH137" s="35"/>
      <c r="AI137" s="35"/>
      <c r="AJ137" s="35"/>
      <c r="AK137" s="32"/>
      <c r="AL137" s="20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35"/>
      <c r="AH138" s="35"/>
      <c r="AI138" s="35"/>
      <c r="AJ138" s="35"/>
      <c r="AK138" s="32"/>
      <c r="AL138" s="20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35"/>
      <c r="AH139" s="35"/>
      <c r="AI139" s="35"/>
      <c r="AJ139" s="35"/>
      <c r="AK139" s="32"/>
      <c r="AL139" s="20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35"/>
      <c r="AH140" s="35"/>
      <c r="AI140" s="35"/>
      <c r="AJ140" s="35"/>
      <c r="AK140" s="32"/>
      <c r="AL140" s="20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35"/>
      <c r="AH141" s="35"/>
      <c r="AI141" s="35"/>
      <c r="AJ141" s="35"/>
      <c r="AK141" s="32"/>
      <c r="AL141" s="20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35"/>
      <c r="AH142" s="35"/>
      <c r="AI142" s="35"/>
      <c r="AJ142" s="35"/>
      <c r="AK142" s="32"/>
      <c r="AL142" s="20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35"/>
      <c r="AH143" s="35"/>
      <c r="AI143" s="35"/>
      <c r="AJ143" s="35"/>
      <c r="AK143" s="32"/>
      <c r="AL143" s="20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35"/>
      <c r="AH144" s="35"/>
      <c r="AI144" s="35"/>
      <c r="AJ144" s="35"/>
      <c r="AK144" s="32"/>
      <c r="AL144" s="20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35"/>
      <c r="AH145" s="35"/>
      <c r="AI145" s="35"/>
      <c r="AJ145" s="35"/>
      <c r="AK145" s="32"/>
      <c r="AL145" s="20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35"/>
      <c r="AH146" s="35"/>
      <c r="AI146" s="35"/>
      <c r="AJ146" s="35"/>
      <c r="AK146" s="32"/>
      <c r="AL146" s="20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35"/>
      <c r="AH147" s="35"/>
      <c r="AI147" s="35"/>
      <c r="AJ147" s="35"/>
      <c r="AK147" s="32"/>
      <c r="AL147" s="20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35"/>
      <c r="AH148" s="35"/>
      <c r="AI148" s="35"/>
      <c r="AJ148" s="35"/>
      <c r="AK148" s="32"/>
      <c r="AL148" s="20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35"/>
      <c r="AH149" s="35"/>
      <c r="AI149" s="35"/>
      <c r="AJ149" s="35"/>
      <c r="AK149" s="32"/>
      <c r="AL149" s="20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35"/>
      <c r="AH150" s="35"/>
      <c r="AI150" s="35"/>
      <c r="AJ150" s="35"/>
      <c r="AK150" s="32"/>
      <c r="AL150" s="20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35"/>
      <c r="AH151" s="35"/>
      <c r="AI151" s="35"/>
      <c r="AJ151" s="35"/>
      <c r="AK151" s="32"/>
      <c r="AL151" s="20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35"/>
      <c r="AH152" s="35"/>
      <c r="AI152" s="35"/>
      <c r="AJ152" s="35"/>
      <c r="AK152" s="32"/>
      <c r="AL152" s="20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35"/>
      <c r="AH153" s="35"/>
      <c r="AI153" s="35"/>
      <c r="AJ153" s="35"/>
      <c r="AK153" s="32"/>
      <c r="AL153" s="20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35"/>
      <c r="AH154" s="35"/>
      <c r="AI154" s="35"/>
      <c r="AJ154" s="35"/>
      <c r="AK154" s="32"/>
      <c r="AL154" s="20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35"/>
      <c r="AH155" s="35"/>
      <c r="AI155" s="35"/>
      <c r="AJ155" s="35"/>
      <c r="AK155" s="32"/>
      <c r="AL155" s="20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35"/>
      <c r="AH156" s="35"/>
      <c r="AI156" s="35"/>
      <c r="AJ156" s="35"/>
      <c r="AK156" s="32"/>
      <c r="AL156" s="20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35"/>
      <c r="AH157" s="35"/>
      <c r="AI157" s="35"/>
      <c r="AJ157" s="35"/>
      <c r="AK157" s="32"/>
      <c r="AL157" s="20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35"/>
      <c r="AH158" s="35"/>
      <c r="AI158" s="35"/>
      <c r="AJ158" s="35"/>
      <c r="AK158" s="32"/>
      <c r="AL158" s="20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35"/>
      <c r="AH159" s="35"/>
      <c r="AI159" s="35"/>
      <c r="AJ159" s="35"/>
      <c r="AK159" s="32"/>
      <c r="AL159" s="20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35"/>
      <c r="AH160" s="35"/>
      <c r="AI160" s="35"/>
      <c r="AJ160" s="35"/>
      <c r="AK160" s="32"/>
      <c r="AL160" s="20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35"/>
      <c r="AH161" s="35"/>
      <c r="AI161" s="35"/>
      <c r="AJ161" s="35"/>
      <c r="AK161" s="32"/>
      <c r="AL161" s="20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35"/>
      <c r="AH162" s="35"/>
      <c r="AI162" s="35"/>
      <c r="AJ162" s="35"/>
      <c r="AK162" s="32"/>
      <c r="AL162" s="20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35"/>
      <c r="AH163" s="35"/>
      <c r="AI163" s="35"/>
      <c r="AJ163" s="35"/>
      <c r="AK163" s="32"/>
      <c r="AL163" s="20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35"/>
      <c r="AH164" s="35"/>
      <c r="AI164" s="35"/>
      <c r="AJ164" s="35"/>
      <c r="AK164" s="32"/>
      <c r="AL164" s="20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35"/>
      <c r="AH165" s="35"/>
      <c r="AI165" s="35"/>
      <c r="AJ165" s="35"/>
      <c r="AK165" s="32"/>
      <c r="AL165" s="20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35"/>
      <c r="AH166" s="35"/>
      <c r="AI166" s="35"/>
      <c r="AJ166" s="35"/>
      <c r="AK166" s="32"/>
      <c r="AL166" s="20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35"/>
      <c r="AH167" s="35"/>
      <c r="AI167" s="35"/>
      <c r="AJ167" s="35"/>
      <c r="AK167" s="32"/>
      <c r="AL167" s="20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35"/>
      <c r="AH168" s="35"/>
      <c r="AI168" s="35"/>
      <c r="AJ168" s="35"/>
      <c r="AK168" s="32"/>
      <c r="AL168" s="20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35"/>
      <c r="AH169" s="35"/>
      <c r="AI169" s="35"/>
      <c r="AJ169" s="35"/>
      <c r="AK169" s="32"/>
      <c r="AL169" s="20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0"/>
      <c r="R170" s="20"/>
      <c r="S170" s="20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2"/>
      <c r="AL170" s="20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2"/>
      <c r="AL171" s="20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2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2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2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2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2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2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20"/>
      <c r="AL178" s="20"/>
    </row>
    <row r="179" spans="12:38" x14ac:dyDescent="0.25">
      <c r="R179" s="25"/>
      <c r="S179" s="2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R180" s="25"/>
      <c r="S180" s="2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R181" s="25"/>
      <c r="S181" s="2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L182"/>
      <c r="M182"/>
      <c r="N182"/>
      <c r="O182"/>
      <c r="P182"/>
      <c r="R182" s="25"/>
      <c r="S182" s="2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1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87" customWidth="1"/>
    <col min="2" max="2" width="8.28515625" style="118" customWidth="1"/>
    <col min="3" max="3" width="7.140625" style="117" customWidth="1"/>
    <col min="4" max="4" width="5.85546875" style="118" customWidth="1"/>
    <col min="5" max="8" width="5.7109375" style="117" customWidth="1"/>
    <col min="9" max="9" width="10.7109375" style="117" customWidth="1"/>
    <col min="10" max="10" width="0.5703125" style="117" customWidth="1"/>
    <col min="11" max="14" width="5.7109375" style="117" customWidth="1"/>
    <col min="15" max="15" width="10.7109375" style="117" customWidth="1"/>
    <col min="16" max="19" width="5.7109375" style="117" customWidth="1"/>
    <col min="20" max="20" width="10.5703125" style="117" customWidth="1"/>
    <col min="21" max="21" width="6.42578125" style="116" customWidth="1"/>
    <col min="22" max="22" width="5.85546875" style="116" customWidth="1"/>
    <col min="23" max="25" width="3.7109375" style="116" customWidth="1"/>
    <col min="26" max="26" width="0.5703125" style="145" customWidth="1"/>
    <col min="27" max="27" width="18.42578125" style="137" customWidth="1"/>
    <col min="28" max="30" width="16.7109375" style="137" customWidth="1"/>
    <col min="31" max="31" width="14.7109375" style="137" customWidth="1"/>
    <col min="32" max="32" width="15.28515625" style="137" customWidth="1"/>
    <col min="33" max="33" width="16.5703125" style="137" customWidth="1"/>
    <col min="34" max="34" width="37.85546875" style="137" customWidth="1"/>
    <col min="35" max="35" width="24.28515625" style="137" customWidth="1"/>
    <col min="36" max="37" width="9.140625" style="137"/>
    <col min="38" max="16384" width="9.140625" style="87"/>
  </cols>
  <sheetData>
    <row r="1" spans="1:37" s="64" customFormat="1" ht="23.1" customHeight="1" x14ac:dyDescent="0.3">
      <c r="A1" s="60"/>
      <c r="B1" s="61" t="s">
        <v>58</v>
      </c>
      <c r="C1" s="62"/>
      <c r="D1" s="63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19"/>
      <c r="V1" s="119"/>
      <c r="W1" s="63"/>
      <c r="X1" s="63"/>
      <c r="Y1" s="63"/>
      <c r="Z1" s="120"/>
      <c r="AA1" s="121"/>
      <c r="AB1" s="121"/>
      <c r="AC1" s="121"/>
      <c r="AD1" s="121"/>
      <c r="AE1" s="122"/>
      <c r="AF1" s="123"/>
      <c r="AG1" s="124"/>
      <c r="AH1" s="124"/>
      <c r="AI1" s="124"/>
    </row>
    <row r="2" spans="1:37" s="72" customFormat="1" ht="20.100000000000001" customHeight="1" x14ac:dyDescent="0.25">
      <c r="A2" s="65"/>
      <c r="B2" s="66" t="s">
        <v>33</v>
      </c>
      <c r="C2" s="67"/>
      <c r="D2" s="68"/>
      <c r="E2" s="68" t="s">
        <v>90</v>
      </c>
      <c r="F2" s="69"/>
      <c r="G2" s="70"/>
      <c r="H2" s="69"/>
      <c r="I2" s="71"/>
      <c r="J2" s="69"/>
      <c r="K2" s="71"/>
      <c r="L2" s="69"/>
      <c r="M2" s="69"/>
      <c r="N2" s="71"/>
      <c r="O2" s="69"/>
      <c r="P2" s="69"/>
      <c r="Q2" s="71"/>
      <c r="R2" s="71"/>
      <c r="S2" s="69"/>
      <c r="T2" s="70"/>
      <c r="U2" s="67"/>
      <c r="V2" s="67"/>
      <c r="W2" s="71"/>
      <c r="X2" s="71"/>
      <c r="Y2" s="71"/>
      <c r="Z2" s="8"/>
      <c r="AA2" s="8"/>
      <c r="AB2" s="8"/>
      <c r="AC2" s="8"/>
      <c r="AD2" s="8"/>
      <c r="AE2" s="122"/>
      <c r="AF2" s="123"/>
      <c r="AG2" s="124"/>
      <c r="AH2" s="124"/>
      <c r="AI2" s="124"/>
      <c r="AJ2" s="125"/>
      <c r="AK2" s="125"/>
    </row>
    <row r="3" spans="1:37" s="82" customFormat="1" ht="15" customHeight="1" x14ac:dyDescent="0.25">
      <c r="A3" s="32"/>
      <c r="B3" s="73" t="s">
        <v>59</v>
      </c>
      <c r="C3" s="74" t="s">
        <v>12</v>
      </c>
      <c r="D3" s="75"/>
      <c r="E3" s="76"/>
      <c r="F3" s="75"/>
      <c r="G3" s="75"/>
      <c r="H3" s="75"/>
      <c r="I3" s="77"/>
      <c r="J3" s="78"/>
      <c r="K3" s="74" t="s">
        <v>14</v>
      </c>
      <c r="L3" s="79"/>
      <c r="M3" s="80"/>
      <c r="N3" s="75"/>
      <c r="O3" s="77"/>
      <c r="P3" s="74" t="s">
        <v>15</v>
      </c>
      <c r="Q3" s="79"/>
      <c r="R3" s="80"/>
      <c r="S3" s="126"/>
      <c r="T3" s="77"/>
      <c r="U3" s="127" t="s">
        <v>78</v>
      </c>
      <c r="V3" s="128"/>
      <c r="W3" s="81" t="s">
        <v>60</v>
      </c>
      <c r="X3" s="75"/>
      <c r="Y3" s="77"/>
      <c r="Z3" s="129"/>
      <c r="AA3" s="130" t="s">
        <v>79</v>
      </c>
      <c r="AB3" s="128"/>
      <c r="AC3" s="128"/>
      <c r="AD3" s="128"/>
      <c r="AE3" s="122"/>
      <c r="AF3" s="123"/>
      <c r="AG3" s="124"/>
      <c r="AH3" s="124"/>
      <c r="AI3" s="124"/>
      <c r="AJ3" s="131"/>
      <c r="AK3" s="131"/>
    </row>
    <row r="4" spans="1:37" ht="15" customHeight="1" x14ac:dyDescent="0.25">
      <c r="A4" s="32"/>
      <c r="B4" s="83" t="s">
        <v>0</v>
      </c>
      <c r="C4" s="132" t="s">
        <v>1</v>
      </c>
      <c r="D4" s="83" t="s">
        <v>4</v>
      </c>
      <c r="E4" s="83" t="s">
        <v>61</v>
      </c>
      <c r="F4" s="83" t="s">
        <v>62</v>
      </c>
      <c r="G4" s="84" t="s">
        <v>63</v>
      </c>
      <c r="H4" s="84" t="s">
        <v>30</v>
      </c>
      <c r="I4" s="83" t="s">
        <v>64</v>
      </c>
      <c r="J4" s="85"/>
      <c r="K4" s="83" t="s">
        <v>61</v>
      </c>
      <c r="L4" s="83" t="s">
        <v>62</v>
      </c>
      <c r="M4" s="84" t="s">
        <v>63</v>
      </c>
      <c r="N4" s="86" t="s">
        <v>30</v>
      </c>
      <c r="O4" s="83" t="s">
        <v>64</v>
      </c>
      <c r="P4" s="83" t="s">
        <v>61</v>
      </c>
      <c r="Q4" s="83" t="s">
        <v>62</v>
      </c>
      <c r="R4" s="83" t="s">
        <v>63</v>
      </c>
      <c r="S4" s="83" t="s">
        <v>30</v>
      </c>
      <c r="T4" s="83" t="s">
        <v>64</v>
      </c>
      <c r="U4" s="133" t="s">
        <v>22</v>
      </c>
      <c r="V4" s="134" t="s">
        <v>23</v>
      </c>
      <c r="W4" s="84">
        <v>1</v>
      </c>
      <c r="X4" s="80">
        <v>2</v>
      </c>
      <c r="Y4" s="83">
        <v>3</v>
      </c>
      <c r="Z4" s="25"/>
      <c r="AA4" s="13" t="s">
        <v>80</v>
      </c>
      <c r="AB4" s="135" t="s">
        <v>81</v>
      </c>
      <c r="AC4" s="135" t="s">
        <v>82</v>
      </c>
      <c r="AD4" s="136" t="s">
        <v>83</v>
      </c>
      <c r="AE4" s="122"/>
      <c r="AF4" s="123"/>
      <c r="AG4" s="124"/>
      <c r="AH4" s="124"/>
      <c r="AI4" s="124"/>
    </row>
    <row r="5" spans="1:37" ht="15" customHeight="1" x14ac:dyDescent="0.25">
      <c r="A5" s="32"/>
      <c r="B5" s="73">
        <v>1983</v>
      </c>
      <c r="C5" s="88" t="s">
        <v>37</v>
      </c>
      <c r="D5" s="73" t="s">
        <v>39</v>
      </c>
      <c r="E5" s="73">
        <v>22</v>
      </c>
      <c r="F5" s="73">
        <v>11</v>
      </c>
      <c r="G5" s="73">
        <v>1</v>
      </c>
      <c r="H5" s="73">
        <v>10</v>
      </c>
      <c r="I5" s="89">
        <f>PRODUCT(F5/E5)</f>
        <v>0.5</v>
      </c>
      <c r="J5" s="85"/>
      <c r="K5" s="73"/>
      <c r="L5" s="73"/>
      <c r="M5" s="73"/>
      <c r="N5" s="73"/>
      <c r="O5" s="89"/>
      <c r="P5" s="73"/>
      <c r="Q5" s="73"/>
      <c r="R5" s="73"/>
      <c r="S5" s="73"/>
      <c r="T5" s="73"/>
      <c r="U5" s="27"/>
      <c r="V5" s="21"/>
      <c r="W5" s="90"/>
      <c r="X5" s="91"/>
      <c r="Y5" s="73"/>
      <c r="Z5" s="25"/>
      <c r="AA5" s="1"/>
      <c r="AB5" s="1"/>
      <c r="AC5" s="1"/>
      <c r="AD5" s="7"/>
      <c r="AE5" s="122"/>
      <c r="AF5" s="123"/>
      <c r="AG5" s="124"/>
      <c r="AH5" s="124"/>
      <c r="AI5" s="124"/>
    </row>
    <row r="6" spans="1:37" ht="15" customHeight="1" x14ac:dyDescent="0.25">
      <c r="A6" s="32"/>
      <c r="B6" s="73">
        <v>1984</v>
      </c>
      <c r="C6" s="88" t="s">
        <v>37</v>
      </c>
      <c r="D6" s="73" t="s">
        <v>65</v>
      </c>
      <c r="E6" s="73">
        <v>22</v>
      </c>
      <c r="F6" s="73">
        <v>12</v>
      </c>
      <c r="G6" s="73">
        <v>2</v>
      </c>
      <c r="H6" s="73">
        <v>8</v>
      </c>
      <c r="I6" s="89">
        <f>PRODUCT(F6/E6)</f>
        <v>0.54545454545454541</v>
      </c>
      <c r="J6" s="85"/>
      <c r="K6" s="73">
        <v>4</v>
      </c>
      <c r="L6" s="73">
        <v>1</v>
      </c>
      <c r="M6" s="73">
        <v>0</v>
      </c>
      <c r="N6" s="73">
        <v>3</v>
      </c>
      <c r="O6" s="89">
        <f>PRODUCT(L6/K6)</f>
        <v>0.25</v>
      </c>
      <c r="P6" s="73"/>
      <c r="Q6" s="73"/>
      <c r="R6" s="73"/>
      <c r="S6" s="73"/>
      <c r="T6" s="73"/>
      <c r="U6" s="27">
        <v>1</v>
      </c>
      <c r="V6" s="21"/>
      <c r="W6" s="90"/>
      <c r="X6" s="91"/>
      <c r="Y6" s="73"/>
      <c r="Z6" s="129"/>
      <c r="AA6" s="1" t="s">
        <v>84</v>
      </c>
      <c r="AB6" s="1"/>
      <c r="AC6" s="1"/>
      <c r="AD6" s="7"/>
      <c r="AE6" s="122"/>
      <c r="AF6" s="123"/>
      <c r="AG6" s="124"/>
      <c r="AH6" s="124"/>
      <c r="AI6" s="124"/>
    </row>
    <row r="7" spans="1:37" ht="15" customHeight="1" x14ac:dyDescent="0.25">
      <c r="A7" s="32"/>
      <c r="B7" s="73">
        <v>1985</v>
      </c>
      <c r="C7" s="88" t="s">
        <v>37</v>
      </c>
      <c r="D7" s="73" t="s">
        <v>36</v>
      </c>
      <c r="E7" s="73">
        <v>22</v>
      </c>
      <c r="F7" s="73">
        <v>12</v>
      </c>
      <c r="G7" s="73">
        <v>2</v>
      </c>
      <c r="H7" s="73">
        <v>8</v>
      </c>
      <c r="I7" s="89">
        <f t="shared" ref="I7:I12" si="0">PRODUCT(F7/E7)</f>
        <v>0.54545454545454541</v>
      </c>
      <c r="J7" s="85"/>
      <c r="K7" s="73"/>
      <c r="L7" s="73"/>
      <c r="M7" s="73"/>
      <c r="N7" s="73"/>
      <c r="O7" s="89"/>
      <c r="P7" s="73"/>
      <c r="Q7" s="73"/>
      <c r="R7" s="73"/>
      <c r="S7" s="73"/>
      <c r="T7" s="73"/>
      <c r="U7" s="27"/>
      <c r="V7" s="21"/>
      <c r="W7" s="90"/>
      <c r="X7" s="91"/>
      <c r="Y7" s="73"/>
      <c r="Z7" s="25"/>
      <c r="AA7" s="1"/>
      <c r="AB7" s="1"/>
      <c r="AC7" s="1"/>
      <c r="AD7" s="7"/>
      <c r="AE7" s="122"/>
      <c r="AF7" s="123"/>
      <c r="AG7" s="124"/>
      <c r="AH7" s="124"/>
      <c r="AI7" s="124"/>
    </row>
    <row r="8" spans="1:37" ht="15" customHeight="1" x14ac:dyDescent="0.25">
      <c r="A8" s="32"/>
      <c r="B8" s="73">
        <v>1986</v>
      </c>
      <c r="C8" s="88" t="s">
        <v>37</v>
      </c>
      <c r="D8" s="73" t="s">
        <v>39</v>
      </c>
      <c r="E8" s="73">
        <v>22</v>
      </c>
      <c r="F8" s="73">
        <v>12</v>
      </c>
      <c r="G8" s="73">
        <v>1</v>
      </c>
      <c r="H8" s="73">
        <v>9</v>
      </c>
      <c r="I8" s="89">
        <f t="shared" si="0"/>
        <v>0.54545454545454541</v>
      </c>
      <c r="J8" s="85"/>
      <c r="K8" s="73">
        <v>5</v>
      </c>
      <c r="L8" s="73">
        <v>1</v>
      </c>
      <c r="M8" s="73">
        <v>0</v>
      </c>
      <c r="N8" s="73">
        <v>4</v>
      </c>
      <c r="O8" s="89">
        <f>PRODUCT(L8/K8)</f>
        <v>0.2</v>
      </c>
      <c r="P8" s="73"/>
      <c r="Q8" s="73"/>
      <c r="R8" s="73"/>
      <c r="S8" s="73"/>
      <c r="T8" s="73"/>
      <c r="U8" s="27"/>
      <c r="V8" s="21"/>
      <c r="W8" s="90"/>
      <c r="X8" s="91"/>
      <c r="Y8" s="73"/>
      <c r="Z8" s="25"/>
      <c r="AA8" s="1" t="s">
        <v>14</v>
      </c>
      <c r="AB8" s="1"/>
      <c r="AC8" s="1"/>
      <c r="AD8" s="7"/>
      <c r="AE8" s="122"/>
      <c r="AF8" s="123"/>
      <c r="AG8" s="124"/>
      <c r="AH8" s="124"/>
      <c r="AI8" s="124"/>
    </row>
    <row r="9" spans="1:37" ht="15" customHeight="1" x14ac:dyDescent="0.25">
      <c r="A9" s="32"/>
      <c r="B9" s="73">
        <v>1987</v>
      </c>
      <c r="C9" s="88" t="s">
        <v>37</v>
      </c>
      <c r="D9" s="73" t="s">
        <v>36</v>
      </c>
      <c r="E9" s="73">
        <v>22</v>
      </c>
      <c r="F9" s="73">
        <v>13</v>
      </c>
      <c r="G9" s="73">
        <v>3</v>
      </c>
      <c r="H9" s="73">
        <v>6</v>
      </c>
      <c r="I9" s="89">
        <f t="shared" si="0"/>
        <v>0.59090909090909094</v>
      </c>
      <c r="J9" s="85"/>
      <c r="K9" s="73">
        <v>2</v>
      </c>
      <c r="L9" s="73">
        <v>0</v>
      </c>
      <c r="M9" s="73">
        <v>0</v>
      </c>
      <c r="N9" s="73">
        <v>2</v>
      </c>
      <c r="O9" s="89">
        <f>PRODUCT(L9/K9)</f>
        <v>0</v>
      </c>
      <c r="P9" s="73"/>
      <c r="Q9" s="73"/>
      <c r="R9" s="73"/>
      <c r="S9" s="73"/>
      <c r="T9" s="73"/>
      <c r="U9" s="27"/>
      <c r="V9" s="21"/>
      <c r="W9" s="90"/>
      <c r="X9" s="91"/>
      <c r="Y9" s="73"/>
      <c r="Z9" s="129"/>
      <c r="AA9" s="1" t="s">
        <v>85</v>
      </c>
      <c r="AB9" s="1"/>
      <c r="AC9" s="1"/>
      <c r="AD9" s="7"/>
      <c r="AE9" s="122"/>
      <c r="AF9" s="123"/>
      <c r="AG9" s="124"/>
      <c r="AH9" s="124"/>
      <c r="AI9" s="124"/>
    </row>
    <row r="10" spans="1:37" ht="15" customHeight="1" x14ac:dyDescent="0.2">
      <c r="A10" s="32"/>
      <c r="B10" s="73">
        <v>1988</v>
      </c>
      <c r="C10" s="88" t="s">
        <v>37</v>
      </c>
      <c r="D10" s="73" t="s">
        <v>65</v>
      </c>
      <c r="E10" s="73">
        <v>22</v>
      </c>
      <c r="F10" s="73">
        <v>10</v>
      </c>
      <c r="G10" s="73">
        <v>1</v>
      </c>
      <c r="H10" s="73">
        <v>11</v>
      </c>
      <c r="I10" s="89">
        <f t="shared" si="0"/>
        <v>0.45454545454545453</v>
      </c>
      <c r="J10" s="85"/>
      <c r="K10" s="73">
        <v>7</v>
      </c>
      <c r="L10" s="73">
        <v>3</v>
      </c>
      <c r="M10" s="73">
        <v>0</v>
      </c>
      <c r="N10" s="73">
        <v>4</v>
      </c>
      <c r="O10" s="89">
        <f>PRODUCT(L10/K10)</f>
        <v>0.42857142857142855</v>
      </c>
      <c r="P10" s="73"/>
      <c r="Q10" s="73"/>
      <c r="R10" s="73"/>
      <c r="S10" s="73"/>
      <c r="T10" s="73"/>
      <c r="U10" s="27">
        <v>1</v>
      </c>
      <c r="V10" s="21"/>
      <c r="W10" s="90"/>
      <c r="X10" s="91"/>
      <c r="Y10" s="73"/>
      <c r="Z10" s="123"/>
      <c r="AA10" s="1" t="s">
        <v>86</v>
      </c>
      <c r="AB10" s="1" t="s">
        <v>87</v>
      </c>
      <c r="AC10" s="1" t="s">
        <v>88</v>
      </c>
      <c r="AD10" s="7"/>
      <c r="AE10" s="122"/>
      <c r="AF10" s="123"/>
      <c r="AG10" s="124"/>
      <c r="AH10" s="124"/>
      <c r="AI10" s="124"/>
    </row>
    <row r="11" spans="1:37" ht="15" customHeight="1" x14ac:dyDescent="0.25">
      <c r="A11" s="32"/>
      <c r="B11" s="73">
        <v>1989</v>
      </c>
      <c r="C11" s="88" t="s">
        <v>37</v>
      </c>
      <c r="D11" s="73" t="s">
        <v>66</v>
      </c>
      <c r="E11" s="73">
        <v>22</v>
      </c>
      <c r="F11" s="73">
        <v>5</v>
      </c>
      <c r="G11" s="73">
        <v>0</v>
      </c>
      <c r="H11" s="73">
        <v>17</v>
      </c>
      <c r="I11" s="89">
        <f t="shared" si="0"/>
        <v>0.22727272727272727</v>
      </c>
      <c r="J11" s="85"/>
      <c r="K11" s="73"/>
      <c r="L11" s="73"/>
      <c r="M11" s="73"/>
      <c r="N11" s="73"/>
      <c r="O11" s="89"/>
      <c r="P11" s="73">
        <v>6</v>
      </c>
      <c r="Q11" s="73">
        <v>3</v>
      </c>
      <c r="R11" s="73">
        <v>1</v>
      </c>
      <c r="S11" s="73">
        <v>2</v>
      </c>
      <c r="T11" s="89">
        <f>PRODUCT(Q11/P11)</f>
        <v>0.5</v>
      </c>
      <c r="U11" s="27"/>
      <c r="V11" s="21"/>
      <c r="W11" s="90"/>
      <c r="X11" s="91"/>
      <c r="Y11" s="73"/>
      <c r="Z11" s="25"/>
      <c r="AA11" s="1"/>
      <c r="AB11" s="1"/>
      <c r="AC11" s="1"/>
      <c r="AD11" s="7"/>
      <c r="AE11" s="122"/>
      <c r="AF11" s="123"/>
      <c r="AG11" s="124"/>
      <c r="AH11" s="124"/>
      <c r="AI11" s="124"/>
    </row>
    <row r="12" spans="1:37" ht="15" customHeight="1" x14ac:dyDescent="0.25">
      <c r="A12" s="32"/>
      <c r="B12" s="73">
        <v>1990</v>
      </c>
      <c r="C12" s="88" t="s">
        <v>67</v>
      </c>
      <c r="D12" s="73" t="s">
        <v>68</v>
      </c>
      <c r="E12" s="73">
        <v>26</v>
      </c>
      <c r="F12" s="73">
        <v>9</v>
      </c>
      <c r="G12" s="73">
        <v>3</v>
      </c>
      <c r="H12" s="73">
        <v>14</v>
      </c>
      <c r="I12" s="89">
        <f t="shared" si="0"/>
        <v>0.34615384615384615</v>
      </c>
      <c r="J12" s="85"/>
      <c r="K12" s="73"/>
      <c r="L12" s="73"/>
      <c r="M12" s="73"/>
      <c r="N12" s="73"/>
      <c r="O12" s="89"/>
      <c r="P12" s="73">
        <v>2</v>
      </c>
      <c r="Q12" s="73">
        <v>2</v>
      </c>
      <c r="R12" s="73">
        <v>0</v>
      </c>
      <c r="S12" s="73">
        <v>0</v>
      </c>
      <c r="T12" s="89">
        <f>PRODUCT(Q12/P12)</f>
        <v>1</v>
      </c>
      <c r="U12" s="27"/>
      <c r="V12" s="21"/>
      <c r="W12" s="90"/>
      <c r="X12" s="91"/>
      <c r="Y12" s="73"/>
      <c r="Z12" s="25"/>
      <c r="AA12" s="1"/>
      <c r="AB12" s="1"/>
      <c r="AC12" s="1"/>
      <c r="AD12" s="7"/>
      <c r="AE12" s="122"/>
      <c r="AF12" s="123"/>
      <c r="AG12" s="124"/>
      <c r="AH12" s="124"/>
      <c r="AI12" s="124"/>
    </row>
    <row r="13" spans="1:37" ht="15" customHeight="1" x14ac:dyDescent="0.25">
      <c r="A13" s="32"/>
      <c r="B13" s="92" t="s">
        <v>7</v>
      </c>
      <c r="C13" s="93"/>
      <c r="D13" s="94"/>
      <c r="E13" s="86">
        <f>SUM(E5:E12)</f>
        <v>180</v>
      </c>
      <c r="F13" s="86">
        <f>SUM(F5:F12)</f>
        <v>84</v>
      </c>
      <c r="G13" s="86">
        <f>SUM(G5:G12)</f>
        <v>13</v>
      </c>
      <c r="H13" s="86">
        <f>SUM(H5:H12)</f>
        <v>83</v>
      </c>
      <c r="I13" s="95">
        <f>PRODUCT(F13/E13)</f>
        <v>0.46666666666666667</v>
      </c>
      <c r="J13" s="85"/>
      <c r="K13" s="86">
        <f>SUM(K5:K12)</f>
        <v>18</v>
      </c>
      <c r="L13" s="86">
        <f>SUM(L5:L12)</f>
        <v>5</v>
      </c>
      <c r="M13" s="86">
        <f>SUM(M5:M12)</f>
        <v>0</v>
      </c>
      <c r="N13" s="86">
        <f>SUM(N5:N12)</f>
        <v>13</v>
      </c>
      <c r="O13" s="95">
        <f>PRODUCT(L13/K13)</f>
        <v>0.27777777777777779</v>
      </c>
      <c r="P13" s="86">
        <f>SUM(P5:P12)</f>
        <v>8</v>
      </c>
      <c r="Q13" s="86">
        <f>SUM(Q5:Q12)</f>
        <v>5</v>
      </c>
      <c r="R13" s="86">
        <f>SUM(R5:R12)</f>
        <v>1</v>
      </c>
      <c r="S13" s="86">
        <f>SUM(S5:S12)</f>
        <v>2</v>
      </c>
      <c r="T13" s="95">
        <f>PRODUCT(Q13/P13)</f>
        <v>0.625</v>
      </c>
      <c r="U13" s="83">
        <f>SUM(U6:U12)</f>
        <v>2</v>
      </c>
      <c r="V13" s="15">
        <v>0</v>
      </c>
      <c r="W13" s="86">
        <f>SUM(W5:W12)</f>
        <v>0</v>
      </c>
      <c r="X13" s="86">
        <f>SUM(X5:X12)</f>
        <v>0</v>
      </c>
      <c r="Y13" s="86">
        <f>SUM(Y5:Y12)</f>
        <v>0</v>
      </c>
      <c r="Z13" s="138"/>
      <c r="AA13" s="139" t="s">
        <v>73</v>
      </c>
      <c r="AB13" s="139" t="s">
        <v>75</v>
      </c>
      <c r="AC13" s="139" t="s">
        <v>75</v>
      </c>
      <c r="AD13" s="140"/>
      <c r="AE13" s="122"/>
      <c r="AF13" s="123"/>
      <c r="AG13" s="124"/>
      <c r="AH13" s="124"/>
      <c r="AI13" s="124"/>
    </row>
    <row r="14" spans="1:37" s="82" customFormat="1" ht="15" customHeight="1" x14ac:dyDescent="0.25">
      <c r="A14" s="32"/>
      <c r="B14" s="96"/>
      <c r="C14" s="97"/>
      <c r="D14" s="97"/>
      <c r="E14" s="97"/>
      <c r="F14" s="97"/>
      <c r="G14" s="97"/>
      <c r="H14" s="97"/>
      <c r="I14" s="97"/>
      <c r="J14" s="98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100"/>
      <c r="V14" s="100"/>
      <c r="W14" s="102"/>
      <c r="X14" s="102"/>
      <c r="Y14" s="102"/>
      <c r="Z14" s="25"/>
      <c r="AA14" s="124"/>
      <c r="AB14" s="124"/>
      <c r="AC14" s="124"/>
      <c r="AD14" s="124"/>
      <c r="AE14" s="124"/>
      <c r="AF14" s="124"/>
      <c r="AG14" s="124"/>
      <c r="AH14" s="124"/>
      <c r="AI14" s="124"/>
      <c r="AJ14" s="137"/>
      <c r="AK14" s="137"/>
    </row>
    <row r="15" spans="1:37" ht="15" customHeight="1" x14ac:dyDescent="0.2">
      <c r="A15" s="32"/>
      <c r="B15" s="81" t="s">
        <v>69</v>
      </c>
      <c r="C15" s="99"/>
      <c r="D15" s="99"/>
      <c r="E15" s="79" t="s">
        <v>61</v>
      </c>
      <c r="F15" s="79" t="s">
        <v>62</v>
      </c>
      <c r="G15" s="77" t="s">
        <v>63</v>
      </c>
      <c r="H15" s="77" t="s">
        <v>30</v>
      </c>
      <c r="I15" s="83" t="s">
        <v>64</v>
      </c>
      <c r="J15" s="100"/>
      <c r="K15" s="101" t="s">
        <v>70</v>
      </c>
      <c r="L15" s="94"/>
      <c r="M15" s="94"/>
      <c r="N15" s="94"/>
      <c r="O15" s="83" t="s">
        <v>71</v>
      </c>
      <c r="P15" s="83" t="s">
        <v>61</v>
      </c>
      <c r="Q15" s="83" t="s">
        <v>62</v>
      </c>
      <c r="R15" s="83" t="s">
        <v>63</v>
      </c>
      <c r="S15" s="83" t="s">
        <v>30</v>
      </c>
      <c r="T15" s="83" t="s">
        <v>64</v>
      </c>
      <c r="U15" s="100"/>
      <c r="V15" s="100"/>
      <c r="W15" s="20"/>
      <c r="X15" s="20"/>
      <c r="Y15" s="20"/>
      <c r="Z15" s="20"/>
      <c r="AA15" s="141" t="s">
        <v>76</v>
      </c>
      <c r="AB15" s="32" t="s">
        <v>52</v>
      </c>
      <c r="AC15" s="142"/>
      <c r="AD15" s="124"/>
      <c r="AE15" s="124"/>
      <c r="AF15" s="124"/>
      <c r="AG15" s="124"/>
      <c r="AH15" s="124"/>
      <c r="AI15" s="124"/>
    </row>
    <row r="16" spans="1:37" ht="15" customHeight="1" x14ac:dyDescent="0.2">
      <c r="A16" s="32"/>
      <c r="B16" s="103" t="s">
        <v>12</v>
      </c>
      <c r="C16" s="104"/>
      <c r="D16" s="104"/>
      <c r="E16" s="73">
        <f>PRODUCT(E13)</f>
        <v>180</v>
      </c>
      <c r="F16" s="73">
        <f>PRODUCT(F13)</f>
        <v>84</v>
      </c>
      <c r="G16" s="73">
        <f>PRODUCT(G13)</f>
        <v>13</v>
      </c>
      <c r="H16" s="73">
        <f>PRODUCT(H13)</f>
        <v>83</v>
      </c>
      <c r="I16" s="89">
        <f>PRODUCT(F16/E16)</f>
        <v>0.46666666666666667</v>
      </c>
      <c r="J16" s="100"/>
      <c r="K16" s="103" t="s">
        <v>72</v>
      </c>
      <c r="L16" s="105"/>
      <c r="M16" s="105"/>
      <c r="N16" s="105"/>
      <c r="O16" s="106" t="s">
        <v>73</v>
      </c>
      <c r="P16" s="73">
        <f>PRODUCT(Q16+S16)</f>
        <v>4</v>
      </c>
      <c r="Q16" s="73">
        <v>2</v>
      </c>
      <c r="R16" s="73">
        <v>0</v>
      </c>
      <c r="S16" s="73">
        <v>2</v>
      </c>
      <c r="T16" s="89">
        <f>PRODUCT(Q16/P16)</f>
        <v>0.5</v>
      </c>
      <c r="U16" s="100"/>
      <c r="V16" s="100"/>
      <c r="W16" s="20"/>
      <c r="X16" s="20"/>
      <c r="Y16" s="20"/>
      <c r="Z16" s="20"/>
      <c r="AA16" s="124"/>
      <c r="AB16" s="32" t="s">
        <v>77</v>
      </c>
      <c r="AC16" s="142"/>
      <c r="AD16" s="124"/>
      <c r="AE16" s="124"/>
      <c r="AF16" s="124"/>
      <c r="AG16" s="124"/>
      <c r="AH16" s="124"/>
      <c r="AI16" s="124"/>
    </row>
    <row r="17" spans="1:37" ht="15" customHeight="1" x14ac:dyDescent="0.2">
      <c r="A17" s="32"/>
      <c r="B17" s="107" t="s">
        <v>14</v>
      </c>
      <c r="C17" s="108"/>
      <c r="D17" s="108"/>
      <c r="E17" s="73">
        <f>SUM(K13)</f>
        <v>18</v>
      </c>
      <c r="F17" s="73">
        <f>SUM(L13)</f>
        <v>5</v>
      </c>
      <c r="G17" s="73">
        <v>0</v>
      </c>
      <c r="H17" s="73">
        <f>SUM(N13)</f>
        <v>13</v>
      </c>
      <c r="I17" s="89">
        <f>PRODUCT(F17/E17)</f>
        <v>0.27777777777777779</v>
      </c>
      <c r="J17" s="100"/>
      <c r="K17" s="103" t="s">
        <v>74</v>
      </c>
      <c r="L17" s="105"/>
      <c r="M17" s="105"/>
      <c r="N17" s="143"/>
      <c r="O17" s="106" t="s">
        <v>75</v>
      </c>
      <c r="P17" s="73">
        <f>PRODUCT(Q17+S17)</f>
        <v>3</v>
      </c>
      <c r="Q17" s="73">
        <v>1</v>
      </c>
      <c r="R17" s="73">
        <v>0</v>
      </c>
      <c r="S17" s="73">
        <v>2</v>
      </c>
      <c r="T17" s="89">
        <f>PRODUCT(Q17/P17)</f>
        <v>0.33333333333333331</v>
      </c>
      <c r="U17" s="100"/>
      <c r="V17" s="100"/>
      <c r="W17" s="20"/>
      <c r="X17" s="20"/>
      <c r="Y17" s="20"/>
      <c r="Z17" s="20"/>
      <c r="AA17" s="20"/>
      <c r="AB17" s="100"/>
      <c r="AC17" s="124"/>
      <c r="AD17" s="124"/>
      <c r="AE17" s="124"/>
      <c r="AF17" s="124"/>
      <c r="AG17" s="124"/>
      <c r="AH17" s="124"/>
      <c r="AI17" s="124"/>
    </row>
    <row r="18" spans="1:37" ht="15" customHeight="1" x14ac:dyDescent="0.2">
      <c r="A18" s="32"/>
      <c r="B18" s="103" t="s">
        <v>15</v>
      </c>
      <c r="C18" s="104"/>
      <c r="D18" s="104"/>
      <c r="E18" s="73">
        <f>SUM(P13)</f>
        <v>8</v>
      </c>
      <c r="F18" s="73">
        <f>SUM(Q13)</f>
        <v>5</v>
      </c>
      <c r="G18" s="73">
        <f>SUM(R13)</f>
        <v>1</v>
      </c>
      <c r="H18" s="73">
        <f>SUM(S13)</f>
        <v>2</v>
      </c>
      <c r="I18" s="89">
        <f>PRODUCT(F18/E18)</f>
        <v>0.625</v>
      </c>
      <c r="J18" s="100"/>
      <c r="K18" s="109" t="s">
        <v>89</v>
      </c>
      <c r="L18" s="110"/>
      <c r="M18" s="110"/>
      <c r="N18" s="110"/>
      <c r="O18" s="106" t="s">
        <v>75</v>
      </c>
      <c r="P18" s="73">
        <v>2</v>
      </c>
      <c r="Q18" s="73">
        <v>0</v>
      </c>
      <c r="R18" s="73">
        <v>0</v>
      </c>
      <c r="S18" s="73">
        <v>2</v>
      </c>
      <c r="T18" s="89">
        <v>0</v>
      </c>
      <c r="U18" s="100"/>
      <c r="V18" s="100"/>
      <c r="W18" s="20"/>
      <c r="X18" s="20"/>
      <c r="Y18" s="20"/>
      <c r="Z18" s="20"/>
      <c r="AA18" s="20"/>
      <c r="AB18" s="20"/>
      <c r="AC18" s="124"/>
      <c r="AD18" s="124"/>
      <c r="AE18" s="124"/>
      <c r="AF18" s="124"/>
      <c r="AG18" s="124"/>
      <c r="AH18" s="124"/>
      <c r="AI18" s="124"/>
    </row>
    <row r="19" spans="1:37" ht="15" customHeight="1" x14ac:dyDescent="0.2">
      <c r="A19" s="32"/>
      <c r="B19" s="93" t="s">
        <v>24</v>
      </c>
      <c r="C19" s="111"/>
      <c r="D19" s="111"/>
      <c r="E19" s="83">
        <f>SUM(E16:E18)</f>
        <v>206</v>
      </c>
      <c r="F19" s="83">
        <f>SUM(F16:F18)</f>
        <v>94</v>
      </c>
      <c r="G19" s="83">
        <f>SUM(G16:G18)</f>
        <v>14</v>
      </c>
      <c r="H19" s="83">
        <f>SUM(H16:H18)</f>
        <v>98</v>
      </c>
      <c r="I19" s="112">
        <f>PRODUCT(F19/E19)</f>
        <v>0.4563106796116505</v>
      </c>
      <c r="J19" s="100"/>
      <c r="K19" s="93" t="s">
        <v>24</v>
      </c>
      <c r="L19" s="111"/>
      <c r="M19" s="111"/>
      <c r="N19" s="111"/>
      <c r="O19" s="113"/>
      <c r="P19" s="83">
        <f>SUM(P16:P18)</f>
        <v>9</v>
      </c>
      <c r="Q19" s="83">
        <f>SUM(Q16:Q18)</f>
        <v>3</v>
      </c>
      <c r="R19" s="83">
        <v>0</v>
      </c>
      <c r="S19" s="83">
        <f>SUM(S16:S18)</f>
        <v>6</v>
      </c>
      <c r="T19" s="112">
        <f>PRODUCT(Q19/P19)</f>
        <v>0.33333333333333331</v>
      </c>
      <c r="U19" s="100"/>
      <c r="V19" s="100"/>
      <c r="W19" s="20"/>
      <c r="X19" s="20"/>
      <c r="Y19" s="20"/>
      <c r="Z19" s="20"/>
      <c r="AA19" s="20"/>
      <c r="AB19" s="20"/>
      <c r="AC19" s="124"/>
      <c r="AD19" s="124"/>
      <c r="AE19" s="124"/>
      <c r="AF19" s="124"/>
      <c r="AG19" s="124"/>
      <c r="AH19" s="124"/>
      <c r="AI19" s="124"/>
    </row>
    <row r="20" spans="1:37" s="115" customFormat="1" ht="15" customHeight="1" x14ac:dyDescent="0.2">
      <c r="A20" s="32"/>
      <c r="B20" s="32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14"/>
      <c r="X20" s="114"/>
      <c r="Y20" s="114"/>
      <c r="Z20" s="20"/>
      <c r="AA20" s="20"/>
      <c r="AB20" s="20"/>
      <c r="AC20" s="124"/>
      <c r="AD20" s="124"/>
      <c r="AE20" s="124"/>
      <c r="AF20" s="124"/>
      <c r="AG20" s="124"/>
      <c r="AH20" s="124"/>
      <c r="AI20" s="124"/>
      <c r="AJ20" s="137"/>
      <c r="AK20" s="137"/>
    </row>
    <row r="21" spans="1:37" s="115" customFormat="1" ht="15" customHeight="1" x14ac:dyDescent="0.2">
      <c r="A21" s="32"/>
      <c r="B21" s="32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14"/>
      <c r="X21" s="114"/>
      <c r="Y21" s="114"/>
      <c r="Z21" s="20"/>
      <c r="AA21" s="20"/>
      <c r="AB21" s="20"/>
      <c r="AC21" s="124"/>
      <c r="AD21" s="124"/>
      <c r="AE21" s="124"/>
      <c r="AF21" s="124"/>
      <c r="AG21" s="124"/>
      <c r="AH21" s="124"/>
      <c r="AI21" s="124"/>
      <c r="AJ21" s="137"/>
      <c r="AK21" s="137"/>
    </row>
    <row r="22" spans="1:37" s="115" customFormat="1" ht="15" customHeight="1" x14ac:dyDescent="0.2">
      <c r="A22" s="32"/>
      <c r="B22" s="32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14"/>
      <c r="X22" s="114"/>
      <c r="Y22" s="114"/>
      <c r="Z22" s="20"/>
      <c r="AA22" s="20"/>
      <c r="AB22" s="20"/>
      <c r="AC22" s="124"/>
      <c r="AD22" s="124"/>
      <c r="AE22" s="124"/>
      <c r="AF22" s="124"/>
      <c r="AG22" s="124"/>
      <c r="AH22" s="124"/>
      <c r="AI22" s="124"/>
      <c r="AJ22" s="137"/>
      <c r="AK22" s="137"/>
    </row>
    <row r="23" spans="1:37" s="115" customFormat="1" ht="15" customHeight="1" x14ac:dyDescent="0.2">
      <c r="A23" s="32"/>
      <c r="B23" s="32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14"/>
      <c r="X23" s="114"/>
      <c r="Y23" s="114"/>
      <c r="Z23" s="20"/>
      <c r="AA23" s="20"/>
      <c r="AB23" s="20"/>
      <c r="AC23" s="124"/>
      <c r="AD23" s="124"/>
      <c r="AE23" s="124"/>
      <c r="AF23" s="124"/>
      <c r="AG23" s="124"/>
      <c r="AH23" s="124"/>
      <c r="AI23" s="124"/>
      <c r="AJ23" s="137"/>
      <c r="AK23" s="137"/>
    </row>
    <row r="24" spans="1:37" s="115" customFormat="1" ht="15" customHeight="1" x14ac:dyDescent="0.2">
      <c r="A24" s="32"/>
      <c r="B24" s="32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14"/>
      <c r="X24" s="114"/>
      <c r="Y24" s="114"/>
      <c r="Z24" s="20"/>
      <c r="AA24" s="20"/>
      <c r="AB24" s="20"/>
      <c r="AC24" s="124"/>
      <c r="AD24" s="124"/>
      <c r="AE24" s="124"/>
      <c r="AF24" s="124"/>
      <c r="AG24" s="124"/>
      <c r="AH24" s="124"/>
      <c r="AI24" s="124"/>
      <c r="AJ24" s="137"/>
      <c r="AK24" s="137"/>
    </row>
    <row r="25" spans="1:37" s="115" customFormat="1" ht="15" customHeight="1" x14ac:dyDescent="0.2">
      <c r="A25" s="32"/>
      <c r="B25" s="32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14"/>
      <c r="X25" s="114"/>
      <c r="Y25" s="114"/>
      <c r="Z25" s="20"/>
      <c r="AA25" s="20"/>
      <c r="AB25" s="20"/>
      <c r="AC25" s="124"/>
      <c r="AD25" s="124"/>
      <c r="AE25" s="124"/>
      <c r="AF25" s="124"/>
      <c r="AG25" s="124"/>
      <c r="AH25" s="124"/>
      <c r="AI25" s="124"/>
      <c r="AJ25" s="137"/>
      <c r="AK25" s="137"/>
    </row>
    <row r="26" spans="1:37" s="115" customFormat="1" ht="15" customHeight="1" x14ac:dyDescent="0.2">
      <c r="A26" s="32"/>
      <c r="B26" s="3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14"/>
      <c r="X26" s="114"/>
      <c r="Y26" s="114"/>
      <c r="Z26" s="20"/>
      <c r="AA26" s="20"/>
      <c r="AB26" s="20"/>
      <c r="AC26" s="124"/>
      <c r="AD26" s="124"/>
      <c r="AE26" s="124"/>
      <c r="AF26" s="124"/>
      <c r="AG26" s="124"/>
      <c r="AH26" s="124"/>
      <c r="AI26" s="124"/>
      <c r="AJ26" s="137"/>
      <c r="AK26" s="137"/>
    </row>
    <row r="27" spans="1:37" s="115" customFormat="1" ht="15" customHeight="1" x14ac:dyDescent="0.2">
      <c r="A27" s="32"/>
      <c r="B27" s="32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14"/>
      <c r="X27" s="114"/>
      <c r="Y27" s="114"/>
      <c r="Z27" s="20"/>
      <c r="AA27" s="20"/>
      <c r="AB27" s="20"/>
      <c r="AC27" s="124"/>
      <c r="AD27" s="124"/>
      <c r="AE27" s="124"/>
      <c r="AF27" s="124"/>
      <c r="AG27" s="124"/>
      <c r="AH27" s="124"/>
      <c r="AI27" s="124"/>
      <c r="AJ27" s="137"/>
      <c r="AK27" s="137"/>
    </row>
    <row r="28" spans="1:37" s="115" customFormat="1" ht="15" customHeight="1" x14ac:dyDescent="0.2">
      <c r="A28" s="32"/>
      <c r="B28" s="32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4"/>
      <c r="X28" s="114"/>
      <c r="Y28" s="114"/>
      <c r="Z28" s="20"/>
      <c r="AA28" s="20"/>
      <c r="AB28" s="20"/>
      <c r="AC28" s="124"/>
      <c r="AD28" s="124"/>
      <c r="AE28" s="124"/>
      <c r="AF28" s="124"/>
      <c r="AG28" s="124"/>
      <c r="AH28" s="124"/>
      <c r="AI28" s="124"/>
      <c r="AJ28" s="137"/>
      <c r="AK28" s="137"/>
    </row>
    <row r="29" spans="1:37" s="115" customFormat="1" ht="15" customHeight="1" x14ac:dyDescent="0.2">
      <c r="A29" s="32"/>
      <c r="B29" s="32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14"/>
      <c r="X29" s="114"/>
      <c r="Y29" s="114"/>
      <c r="Z29" s="20"/>
      <c r="AA29" s="20"/>
      <c r="AB29" s="20"/>
      <c r="AC29" s="124"/>
      <c r="AD29" s="124"/>
      <c r="AE29" s="124"/>
      <c r="AF29" s="124"/>
      <c r="AG29" s="124"/>
      <c r="AH29" s="124"/>
      <c r="AI29" s="124"/>
      <c r="AJ29" s="137"/>
      <c r="AK29" s="137"/>
    </row>
    <row r="30" spans="1:37" s="115" customFormat="1" ht="15" customHeight="1" x14ac:dyDescent="0.2">
      <c r="A30" s="32"/>
      <c r="B30" s="32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14"/>
      <c r="X30" s="114"/>
      <c r="Y30" s="114"/>
      <c r="Z30" s="20"/>
      <c r="AA30" s="20"/>
      <c r="AB30" s="20"/>
      <c r="AC30" s="124"/>
      <c r="AD30" s="124"/>
      <c r="AE30" s="124"/>
      <c r="AF30" s="124"/>
      <c r="AG30" s="124"/>
      <c r="AH30" s="124"/>
      <c r="AI30" s="124"/>
      <c r="AJ30" s="137"/>
      <c r="AK30" s="137"/>
    </row>
    <row r="31" spans="1:37" s="115" customFormat="1" ht="15" customHeight="1" x14ac:dyDescent="0.2">
      <c r="A31" s="32"/>
      <c r="B31" s="3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44"/>
      <c r="V31" s="144"/>
      <c r="W31" s="114"/>
      <c r="X31" s="114"/>
      <c r="Y31" s="114"/>
      <c r="Z31" s="20"/>
      <c r="AA31" s="20"/>
      <c r="AB31" s="20"/>
      <c r="AC31" s="124"/>
      <c r="AD31" s="124"/>
      <c r="AE31" s="124"/>
      <c r="AF31" s="124"/>
      <c r="AG31" s="124"/>
      <c r="AH31" s="124"/>
      <c r="AI31" s="124"/>
      <c r="AJ31" s="137"/>
      <c r="AK31" s="137"/>
    </row>
    <row r="32" spans="1:37" s="115" customFormat="1" ht="15" customHeight="1" x14ac:dyDescent="0.2">
      <c r="A32" s="32"/>
      <c r="B32" s="3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14"/>
      <c r="X32" s="114"/>
      <c r="Y32" s="114"/>
      <c r="Z32" s="20"/>
      <c r="AA32" s="20"/>
      <c r="AB32" s="20"/>
      <c r="AC32" s="124"/>
      <c r="AD32" s="124"/>
      <c r="AE32" s="124"/>
      <c r="AF32" s="124"/>
      <c r="AG32" s="124"/>
      <c r="AH32" s="124"/>
      <c r="AI32" s="124"/>
      <c r="AJ32" s="137"/>
      <c r="AK32" s="137"/>
    </row>
    <row r="33" spans="1:37" s="115" customFormat="1" ht="15" customHeight="1" x14ac:dyDescent="0.2">
      <c r="A33" s="32"/>
      <c r="B33" s="3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14"/>
      <c r="X33" s="114"/>
      <c r="Y33" s="114"/>
      <c r="Z33" s="20"/>
      <c r="AA33" s="20"/>
      <c r="AB33" s="20"/>
      <c r="AC33" s="124"/>
      <c r="AD33" s="124"/>
      <c r="AE33" s="124"/>
      <c r="AF33" s="124"/>
      <c r="AG33" s="124"/>
      <c r="AH33" s="124"/>
      <c r="AI33" s="124"/>
      <c r="AJ33" s="137"/>
      <c r="AK33" s="137"/>
    </row>
    <row r="34" spans="1:37" s="115" customFormat="1" ht="15" customHeight="1" x14ac:dyDescent="0.2">
      <c r="A34" s="32"/>
      <c r="B34" s="32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14"/>
      <c r="X34" s="114"/>
      <c r="Y34" s="114"/>
      <c r="Z34" s="20"/>
      <c r="AA34" s="20"/>
      <c r="AB34" s="124"/>
      <c r="AC34" s="124"/>
      <c r="AD34" s="124"/>
      <c r="AE34" s="124"/>
      <c r="AF34" s="124"/>
      <c r="AG34" s="124"/>
      <c r="AH34" s="124"/>
      <c r="AI34" s="124"/>
      <c r="AJ34" s="137"/>
      <c r="AK34" s="137"/>
    </row>
    <row r="35" spans="1:37" s="115" customFormat="1" ht="15" customHeight="1" x14ac:dyDescent="0.2">
      <c r="A35" s="32"/>
      <c r="B35" s="32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14"/>
      <c r="X35" s="114"/>
      <c r="Y35" s="114"/>
      <c r="Z35" s="20"/>
      <c r="AA35" s="20"/>
      <c r="AB35" s="124"/>
      <c r="AC35" s="124"/>
      <c r="AD35" s="124"/>
      <c r="AE35" s="124"/>
      <c r="AF35" s="124"/>
      <c r="AG35" s="124"/>
      <c r="AH35" s="124"/>
      <c r="AI35" s="124"/>
      <c r="AJ35" s="137"/>
      <c r="AK35" s="137"/>
    </row>
    <row r="36" spans="1:37" s="115" customFormat="1" ht="15" customHeight="1" x14ac:dyDescent="0.2">
      <c r="A36" s="32"/>
      <c r="B36" s="32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14"/>
      <c r="X36" s="114"/>
      <c r="Y36" s="114"/>
      <c r="Z36" s="20"/>
      <c r="AA36" s="20"/>
      <c r="AB36" s="124"/>
      <c r="AC36" s="124"/>
      <c r="AD36" s="124"/>
      <c r="AE36" s="124"/>
      <c r="AF36" s="124"/>
      <c r="AG36" s="124"/>
      <c r="AH36" s="124"/>
      <c r="AI36" s="124"/>
      <c r="AJ36" s="137"/>
      <c r="AK36" s="137"/>
    </row>
    <row r="37" spans="1:37" s="115" customFormat="1" ht="15" customHeight="1" x14ac:dyDescent="0.2">
      <c r="A37" s="32"/>
      <c r="B37" s="32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14"/>
      <c r="X37" s="114"/>
      <c r="Y37" s="114"/>
      <c r="Z37" s="20"/>
      <c r="AA37" s="20"/>
      <c r="AB37" s="124"/>
      <c r="AC37" s="124"/>
      <c r="AD37" s="124"/>
      <c r="AE37" s="124"/>
      <c r="AF37" s="124"/>
      <c r="AG37" s="124"/>
      <c r="AH37" s="124"/>
      <c r="AI37" s="124"/>
      <c r="AJ37" s="137"/>
      <c r="AK37" s="137"/>
    </row>
    <row r="38" spans="1:37" s="115" customFormat="1" ht="15" customHeight="1" x14ac:dyDescent="0.2">
      <c r="A38" s="32"/>
      <c r="B38" s="32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14"/>
      <c r="X38" s="114"/>
      <c r="Y38" s="114"/>
      <c r="Z38" s="20"/>
      <c r="AA38" s="20"/>
      <c r="AB38" s="124"/>
      <c r="AC38" s="124"/>
      <c r="AD38" s="124"/>
      <c r="AE38" s="124"/>
      <c r="AF38" s="124"/>
      <c r="AG38" s="124"/>
      <c r="AH38" s="124"/>
      <c r="AI38" s="124"/>
      <c r="AJ38" s="137"/>
      <c r="AK38" s="137"/>
    </row>
    <row r="39" spans="1:37" s="115" customFormat="1" ht="15" customHeight="1" x14ac:dyDescent="0.2">
      <c r="A39" s="32"/>
      <c r="B39" s="32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14"/>
      <c r="X39" s="114"/>
      <c r="Y39" s="11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37"/>
      <c r="AK39" s="137"/>
    </row>
    <row r="40" spans="1:37" s="115" customFormat="1" ht="15" customHeight="1" x14ac:dyDescent="0.2">
      <c r="A40" s="32"/>
      <c r="B40" s="32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14"/>
      <c r="X40" s="114"/>
      <c r="Y40" s="11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37"/>
      <c r="AK40" s="137"/>
    </row>
    <row r="41" spans="1:37" s="115" customFormat="1" ht="15" customHeight="1" x14ac:dyDescent="0.2">
      <c r="A41" s="32"/>
      <c r="B41" s="32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14"/>
      <c r="X41" s="114"/>
      <c r="Y41" s="11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37"/>
      <c r="AK41" s="137"/>
    </row>
    <row r="42" spans="1:37" s="115" customFormat="1" ht="15" customHeight="1" x14ac:dyDescent="0.2">
      <c r="A42" s="32"/>
      <c r="B42" s="32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14"/>
      <c r="X42" s="114"/>
      <c r="Y42" s="11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37"/>
      <c r="AK42" s="137"/>
    </row>
    <row r="43" spans="1:37" s="115" customFormat="1" ht="15" customHeight="1" x14ac:dyDescent="0.2">
      <c r="A43" s="32"/>
      <c r="B43" s="32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14"/>
      <c r="X43" s="114"/>
      <c r="Y43" s="11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37"/>
      <c r="AK43" s="137"/>
    </row>
    <row r="44" spans="1:37" s="115" customFormat="1" ht="15" customHeight="1" x14ac:dyDescent="0.2">
      <c r="A44" s="32"/>
      <c r="B44" s="32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14"/>
      <c r="X44" s="114"/>
      <c r="Y44" s="11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37"/>
      <c r="AK44" s="137"/>
    </row>
    <row r="45" spans="1:37" s="115" customFormat="1" ht="15" customHeight="1" x14ac:dyDescent="0.2">
      <c r="A45" s="32"/>
      <c r="B45" s="32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14"/>
      <c r="X45" s="114"/>
      <c r="Y45" s="11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37"/>
      <c r="AK45" s="137"/>
    </row>
    <row r="46" spans="1:37" s="115" customFormat="1" ht="15" customHeight="1" x14ac:dyDescent="0.2">
      <c r="A46" s="32"/>
      <c r="B46" s="32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14"/>
      <c r="X46" s="114"/>
      <c r="Y46" s="11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37"/>
      <c r="AK46" s="137"/>
    </row>
    <row r="47" spans="1:37" s="115" customFormat="1" ht="15" customHeight="1" x14ac:dyDescent="0.2">
      <c r="A47" s="32"/>
      <c r="B47" s="32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14"/>
      <c r="X47" s="114"/>
      <c r="Y47" s="11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37"/>
      <c r="AK47" s="137"/>
    </row>
    <row r="48" spans="1:37" s="115" customFormat="1" ht="15" customHeight="1" x14ac:dyDescent="0.2">
      <c r="A48" s="32"/>
      <c r="B48" s="32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14"/>
      <c r="X48" s="114"/>
      <c r="Y48" s="11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37"/>
      <c r="AK48" s="137"/>
    </row>
    <row r="49" spans="1:37" s="115" customFormat="1" ht="15" customHeight="1" x14ac:dyDescent="0.2">
      <c r="A49" s="32"/>
      <c r="B49" s="32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14"/>
      <c r="X49" s="114"/>
      <c r="Y49" s="11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37"/>
      <c r="AK49" s="137"/>
    </row>
    <row r="50" spans="1:37" s="115" customFormat="1" ht="15" customHeight="1" x14ac:dyDescent="0.2">
      <c r="A50" s="32"/>
      <c r="B50" s="32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14"/>
      <c r="X50" s="114"/>
      <c r="Y50" s="11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37"/>
      <c r="AK50" s="137"/>
    </row>
    <row r="51" spans="1:37" s="115" customFormat="1" ht="15" customHeight="1" x14ac:dyDescent="0.2">
      <c r="A51" s="32"/>
      <c r="B51" s="32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14"/>
      <c r="X51" s="114"/>
      <c r="Y51" s="11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37"/>
      <c r="AK51" s="137"/>
    </row>
    <row r="52" spans="1:37" s="115" customFormat="1" ht="15" customHeight="1" x14ac:dyDescent="0.2">
      <c r="A52" s="32"/>
      <c r="B52" s="32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14"/>
      <c r="X52" s="114"/>
      <c r="Y52" s="11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37"/>
      <c r="AK52" s="137"/>
    </row>
    <row r="53" spans="1:37" s="115" customFormat="1" ht="15" customHeight="1" x14ac:dyDescent="0.2">
      <c r="A53" s="32"/>
      <c r="B53" s="32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14"/>
      <c r="X53" s="114"/>
      <c r="Y53" s="11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37"/>
      <c r="AK53" s="137"/>
    </row>
    <row r="54" spans="1:37" s="115" customFormat="1" ht="15" customHeight="1" x14ac:dyDescent="0.2">
      <c r="A54" s="32"/>
      <c r="B54" s="32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14"/>
      <c r="X54" s="114"/>
      <c r="Y54" s="11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37"/>
      <c r="AK54" s="137"/>
    </row>
    <row r="55" spans="1:37" s="115" customFormat="1" ht="15" customHeight="1" x14ac:dyDescent="0.2">
      <c r="A55" s="32"/>
      <c r="B55" s="32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14"/>
      <c r="X55" s="114"/>
      <c r="Y55" s="11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37"/>
      <c r="AK55" s="137"/>
    </row>
    <row r="56" spans="1:37" s="115" customFormat="1" ht="15" customHeight="1" x14ac:dyDescent="0.2">
      <c r="A56" s="32"/>
      <c r="B56" s="32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14"/>
      <c r="X56" s="114"/>
      <c r="Y56" s="11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37"/>
      <c r="AK56" s="137"/>
    </row>
    <row r="57" spans="1:37" s="115" customFormat="1" ht="15" customHeight="1" x14ac:dyDescent="0.2">
      <c r="A57" s="32"/>
      <c r="B57" s="32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14"/>
      <c r="X57" s="114"/>
      <c r="Y57" s="11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37"/>
      <c r="AK57" s="137"/>
    </row>
    <row r="58" spans="1:37" s="115" customFormat="1" ht="15" customHeight="1" x14ac:dyDescent="0.2">
      <c r="A58" s="32"/>
      <c r="B58" s="32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14"/>
      <c r="X58" s="114"/>
      <c r="Y58" s="11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37"/>
      <c r="AK58" s="137"/>
    </row>
    <row r="59" spans="1:37" s="115" customFormat="1" ht="15" customHeight="1" x14ac:dyDescent="0.2">
      <c r="A59" s="32"/>
      <c r="B59" s="32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14"/>
      <c r="X59" s="114"/>
      <c r="Y59" s="11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37"/>
      <c r="AK59" s="137"/>
    </row>
    <row r="60" spans="1:37" s="115" customFormat="1" ht="15" customHeight="1" x14ac:dyDescent="0.2">
      <c r="A60" s="32"/>
      <c r="B60" s="32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14"/>
      <c r="X60" s="114"/>
      <c r="Y60" s="11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37"/>
      <c r="AK60" s="137"/>
    </row>
    <row r="61" spans="1:37" s="115" customFormat="1" ht="15" customHeight="1" x14ac:dyDescent="0.2">
      <c r="A61" s="32"/>
      <c r="B61" s="32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14"/>
      <c r="X61" s="114"/>
      <c r="Y61" s="11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37"/>
      <c r="AK61" s="137"/>
    </row>
    <row r="62" spans="1:37" s="115" customFormat="1" ht="15" customHeight="1" x14ac:dyDescent="0.2">
      <c r="A62" s="32"/>
      <c r="B62" s="32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14"/>
      <c r="X62" s="114"/>
      <c r="Y62" s="11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37"/>
      <c r="AK62" s="137"/>
    </row>
    <row r="63" spans="1:37" s="115" customFormat="1" ht="15" customHeight="1" x14ac:dyDescent="0.2">
      <c r="A63" s="32"/>
      <c r="B63" s="32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14"/>
      <c r="X63" s="114"/>
      <c r="Y63" s="11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37"/>
      <c r="AK63" s="137"/>
    </row>
    <row r="64" spans="1:37" s="115" customFormat="1" ht="15" customHeight="1" x14ac:dyDescent="0.2">
      <c r="A64" s="32"/>
      <c r="B64" s="32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14"/>
      <c r="X64" s="114"/>
      <c r="Y64" s="11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37"/>
      <c r="AK64" s="137"/>
    </row>
    <row r="65" spans="1:37" s="115" customFormat="1" ht="15" customHeight="1" x14ac:dyDescent="0.2">
      <c r="A65" s="32"/>
      <c r="B65" s="32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14"/>
      <c r="X65" s="114"/>
      <c r="Y65" s="11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37"/>
      <c r="AK65" s="137"/>
    </row>
    <row r="66" spans="1:37" s="115" customFormat="1" ht="15" customHeight="1" x14ac:dyDescent="0.2">
      <c r="A66" s="32"/>
      <c r="B66" s="32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14"/>
      <c r="X66" s="114"/>
      <c r="Y66" s="11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37"/>
      <c r="AK66" s="137"/>
    </row>
    <row r="67" spans="1:37" s="115" customFormat="1" ht="15" customHeight="1" x14ac:dyDescent="0.2">
      <c r="A67" s="32"/>
      <c r="B67" s="32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14"/>
      <c r="X67" s="114"/>
      <c r="Y67" s="11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37"/>
      <c r="AK67" s="137"/>
    </row>
    <row r="68" spans="1:37" s="115" customFormat="1" ht="15" customHeight="1" x14ac:dyDescent="0.2">
      <c r="A68" s="32"/>
      <c r="B68" s="32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14"/>
      <c r="X68" s="114"/>
      <c r="Y68" s="11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37"/>
      <c r="AK68" s="137"/>
    </row>
    <row r="69" spans="1:37" s="115" customFormat="1" ht="15" customHeight="1" x14ac:dyDescent="0.2">
      <c r="A69" s="32"/>
      <c r="B69" s="32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14"/>
      <c r="X69" s="114"/>
      <c r="Y69" s="11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37"/>
      <c r="AK69" s="137"/>
    </row>
    <row r="70" spans="1:37" s="115" customFormat="1" ht="15" customHeight="1" x14ac:dyDescent="0.2">
      <c r="A70" s="32"/>
      <c r="B70" s="32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14"/>
      <c r="X70" s="114"/>
      <c r="Y70" s="11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37"/>
      <c r="AK70" s="137"/>
    </row>
    <row r="71" spans="1:37" s="115" customFormat="1" ht="15" customHeight="1" x14ac:dyDescent="0.2">
      <c r="A71" s="32"/>
      <c r="B71" s="32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14"/>
      <c r="X71" s="114"/>
      <c r="Y71" s="11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37"/>
      <c r="AK71" s="137"/>
    </row>
    <row r="72" spans="1:37" s="115" customFormat="1" ht="15" customHeight="1" x14ac:dyDescent="0.2">
      <c r="A72" s="32"/>
      <c r="B72" s="32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14"/>
      <c r="X72" s="114"/>
      <c r="Y72" s="11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37"/>
      <c r="AK72" s="137"/>
    </row>
    <row r="73" spans="1:37" s="115" customFormat="1" ht="15" customHeight="1" x14ac:dyDescent="0.2">
      <c r="A73" s="32"/>
      <c r="B73" s="32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14"/>
      <c r="X73" s="114"/>
      <c r="Y73" s="11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37"/>
      <c r="AK73" s="137"/>
    </row>
    <row r="74" spans="1:37" s="115" customFormat="1" ht="15" customHeight="1" x14ac:dyDescent="0.2">
      <c r="A74" s="32"/>
      <c r="B74" s="32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14"/>
      <c r="X74" s="114"/>
      <c r="Y74" s="11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37"/>
      <c r="AK74" s="137"/>
    </row>
    <row r="75" spans="1:37" s="115" customFormat="1" ht="15" customHeight="1" x14ac:dyDescent="0.2">
      <c r="A75" s="32"/>
      <c r="B75" s="32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14"/>
      <c r="X75" s="114"/>
      <c r="Y75" s="11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37"/>
      <c r="AK75" s="137"/>
    </row>
    <row r="76" spans="1:37" s="115" customFormat="1" ht="15" customHeight="1" x14ac:dyDescent="0.2">
      <c r="A76" s="32"/>
      <c r="B76" s="32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14"/>
      <c r="X76" s="114"/>
      <c r="Y76" s="11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37"/>
      <c r="AK76" s="137"/>
    </row>
    <row r="77" spans="1:37" s="115" customFormat="1" ht="15" customHeight="1" x14ac:dyDescent="0.2">
      <c r="A77" s="32"/>
      <c r="B77" s="32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14"/>
      <c r="X77" s="114"/>
      <c r="Y77" s="11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37"/>
      <c r="AK77" s="137"/>
    </row>
    <row r="78" spans="1:37" s="115" customFormat="1" ht="15" customHeight="1" x14ac:dyDescent="0.2">
      <c r="A78" s="32"/>
      <c r="B78" s="32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14"/>
      <c r="X78" s="114"/>
      <c r="Y78" s="11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37"/>
      <c r="AK78" s="137"/>
    </row>
    <row r="79" spans="1:37" s="115" customFormat="1" ht="15" customHeight="1" x14ac:dyDescent="0.2">
      <c r="A79" s="32"/>
      <c r="B79" s="32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14"/>
      <c r="X79" s="114"/>
      <c r="Y79" s="11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37"/>
      <c r="AK79" s="137"/>
    </row>
    <row r="80" spans="1:37" s="115" customFormat="1" ht="15" customHeight="1" x14ac:dyDescent="0.2">
      <c r="A80" s="32"/>
      <c r="B80" s="32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14"/>
      <c r="X80" s="114"/>
      <c r="Y80" s="11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37"/>
      <c r="AK80" s="137"/>
    </row>
    <row r="81" spans="1:37" s="115" customFormat="1" ht="15" customHeight="1" x14ac:dyDescent="0.2">
      <c r="A81" s="32"/>
      <c r="B81" s="32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14"/>
      <c r="X81" s="114"/>
      <c r="Y81" s="11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37"/>
      <c r="AK81" s="137"/>
    </row>
    <row r="82" spans="1:37" ht="15" customHeight="1" x14ac:dyDescent="0.2">
      <c r="B82" s="32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U82" s="100"/>
      <c r="V82" s="100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</row>
    <row r="83" spans="1:37" ht="15" customHeight="1" x14ac:dyDescent="0.2">
      <c r="B83" s="32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U83" s="100"/>
      <c r="V83" s="100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</row>
    <row r="84" spans="1:37" ht="15" customHeight="1" x14ac:dyDescent="0.2">
      <c r="B84" s="32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U84" s="100"/>
      <c r="V84" s="100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</row>
    <row r="85" spans="1:37" ht="15" customHeight="1" x14ac:dyDescent="0.2">
      <c r="B85" s="32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U85" s="100"/>
      <c r="V85" s="100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</row>
    <row r="86" spans="1:37" ht="15" customHeight="1" x14ac:dyDescent="0.2">
      <c r="U86" s="100"/>
      <c r="V86" s="100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</row>
    <row r="87" spans="1:37" ht="15" customHeight="1" x14ac:dyDescent="0.2">
      <c r="U87" s="100"/>
      <c r="V87" s="100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</row>
    <row r="88" spans="1:37" ht="15" customHeight="1" x14ac:dyDescent="0.2">
      <c r="U88" s="100"/>
      <c r="V88" s="100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</row>
    <row r="89" spans="1:37" ht="15" customHeight="1" x14ac:dyDescent="0.2">
      <c r="U89" s="100"/>
      <c r="V89" s="100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</row>
    <row r="90" spans="1:37" ht="15" customHeight="1" x14ac:dyDescent="0.2">
      <c r="U90" s="100"/>
      <c r="V90" s="100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</row>
    <row r="91" spans="1:37" ht="15" customHeight="1" x14ac:dyDescent="0.2">
      <c r="U91" s="100"/>
      <c r="V91" s="100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</row>
    <row r="92" spans="1:37" ht="15" customHeight="1" x14ac:dyDescent="0.2">
      <c r="U92" s="100"/>
      <c r="V92" s="100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</row>
    <row r="93" spans="1:37" ht="15" customHeight="1" x14ac:dyDescent="0.2">
      <c r="U93" s="100"/>
      <c r="V93" s="100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</row>
    <row r="94" spans="1:37" ht="15" customHeight="1" x14ac:dyDescent="0.2">
      <c r="U94" s="100"/>
      <c r="V94" s="100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</row>
    <row r="95" spans="1:37" ht="15" customHeight="1" x14ac:dyDescent="0.2">
      <c r="U95" s="100"/>
      <c r="V95" s="100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</row>
    <row r="96" spans="1:37" ht="15" customHeight="1" x14ac:dyDescent="0.2">
      <c r="U96" s="100"/>
      <c r="V96" s="100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</row>
    <row r="97" spans="21:35" s="87" customFormat="1" ht="15" customHeight="1" x14ac:dyDescent="0.2">
      <c r="U97" s="100"/>
      <c r="V97" s="100"/>
      <c r="W97" s="116"/>
      <c r="X97" s="116"/>
      <c r="Y97" s="116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</row>
    <row r="98" spans="21:35" s="87" customFormat="1" ht="15" customHeight="1" x14ac:dyDescent="0.2">
      <c r="U98" s="100"/>
      <c r="V98" s="100"/>
      <c r="W98" s="116"/>
      <c r="X98" s="116"/>
      <c r="Y98" s="116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</row>
    <row r="99" spans="21:35" s="87" customFormat="1" ht="15" customHeight="1" x14ac:dyDescent="0.2">
      <c r="U99" s="100"/>
      <c r="V99" s="100"/>
      <c r="W99" s="116"/>
      <c r="X99" s="116"/>
      <c r="Y99" s="116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</row>
    <row r="100" spans="21:35" s="87" customFormat="1" ht="15" customHeight="1" x14ac:dyDescent="0.2">
      <c r="U100" s="100"/>
      <c r="V100" s="100"/>
      <c r="W100" s="116"/>
      <c r="X100" s="116"/>
      <c r="Y100" s="116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</row>
    <row r="101" spans="21:35" s="87" customFormat="1" ht="15" customHeight="1" x14ac:dyDescent="0.2">
      <c r="U101" s="100"/>
      <c r="V101" s="100"/>
      <c r="W101" s="116"/>
      <c r="X101" s="116"/>
      <c r="Y101" s="116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</row>
    <row r="102" spans="21:35" s="87" customFormat="1" ht="15" customHeight="1" x14ac:dyDescent="0.2">
      <c r="U102" s="100"/>
      <c r="V102" s="100"/>
      <c r="W102" s="116"/>
      <c r="X102" s="116"/>
      <c r="Y102" s="116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</row>
    <row r="103" spans="21:35" s="87" customFormat="1" ht="15" customHeight="1" x14ac:dyDescent="0.2">
      <c r="U103" s="100"/>
      <c r="V103" s="100"/>
      <c r="W103" s="116"/>
      <c r="X103" s="116"/>
      <c r="Y103" s="116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</row>
    <row r="104" spans="21:35" s="87" customFormat="1" ht="15" customHeight="1" x14ac:dyDescent="0.2">
      <c r="U104" s="114"/>
      <c r="V104" s="114"/>
      <c r="W104" s="116"/>
      <c r="X104" s="116"/>
      <c r="Y104" s="116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</row>
    <row r="105" spans="21:35" s="87" customFormat="1" ht="15" customHeight="1" x14ac:dyDescent="0.2">
      <c r="U105" s="114"/>
      <c r="V105" s="114"/>
      <c r="W105" s="116"/>
      <c r="X105" s="116"/>
      <c r="Y105" s="116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</row>
    <row r="106" spans="21:35" s="87" customFormat="1" ht="15" customHeight="1" x14ac:dyDescent="0.2">
      <c r="U106" s="114"/>
      <c r="V106" s="114"/>
      <c r="W106" s="116"/>
      <c r="X106" s="116"/>
      <c r="Y106" s="116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</row>
    <row r="107" spans="21:35" s="87" customFormat="1" ht="15" customHeight="1" x14ac:dyDescent="0.2">
      <c r="U107" s="114"/>
      <c r="V107" s="114"/>
      <c r="W107" s="116"/>
      <c r="X107" s="116"/>
      <c r="Y107" s="116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</row>
    <row r="108" spans="21:35" s="87" customFormat="1" ht="15" customHeight="1" x14ac:dyDescent="0.2">
      <c r="U108" s="114"/>
      <c r="V108" s="114"/>
      <c r="W108" s="116"/>
      <c r="X108" s="116"/>
      <c r="Y108" s="116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</row>
    <row r="109" spans="21:35" s="87" customFormat="1" ht="15" customHeight="1" x14ac:dyDescent="0.2">
      <c r="U109" s="114"/>
      <c r="V109" s="114"/>
      <c r="W109" s="116"/>
      <c r="X109" s="116"/>
      <c r="Y109" s="116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</row>
    <row r="110" spans="21:35" s="87" customFormat="1" ht="15" customHeight="1" x14ac:dyDescent="0.2">
      <c r="U110" s="114"/>
      <c r="V110" s="114"/>
      <c r="W110" s="116"/>
      <c r="X110" s="116"/>
      <c r="Y110" s="116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</row>
    <row r="111" spans="21:35" s="87" customFormat="1" ht="15" customHeight="1" x14ac:dyDescent="0.2">
      <c r="U111" s="114"/>
      <c r="V111" s="114"/>
      <c r="W111" s="116"/>
      <c r="X111" s="116"/>
      <c r="Y111" s="116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</row>
    <row r="112" spans="21:35" s="87" customFormat="1" ht="15" customHeight="1" x14ac:dyDescent="0.2">
      <c r="U112" s="116"/>
      <c r="V112" s="116"/>
      <c r="W112" s="116"/>
      <c r="X112" s="116"/>
      <c r="Y112" s="116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</row>
    <row r="113" spans="26:35" s="87" customFormat="1" ht="15" customHeight="1" x14ac:dyDescent="0.2"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</row>
    <row r="114" spans="26:35" s="87" customFormat="1" ht="15" customHeight="1" x14ac:dyDescent="0.2"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</row>
    <row r="115" spans="26:35" s="87" customFormat="1" ht="15" customHeight="1" x14ac:dyDescent="0.2"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</row>
    <row r="116" spans="26:35" s="87" customFormat="1" ht="15" customHeight="1" x14ac:dyDescent="0.2"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</row>
    <row r="117" spans="26:35" s="87" customFormat="1" ht="15" customHeight="1" x14ac:dyDescent="0.2"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</row>
    <row r="118" spans="26:35" s="87" customFormat="1" ht="15" customHeight="1" x14ac:dyDescent="0.2"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</row>
    <row r="119" spans="26:35" s="87" customFormat="1" ht="15" customHeight="1" x14ac:dyDescent="0.2"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</row>
    <row r="120" spans="26:35" s="87" customFormat="1" ht="15" customHeight="1" x14ac:dyDescent="0.2"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</row>
    <row r="121" spans="26:35" s="87" customFormat="1" ht="15" customHeight="1" x14ac:dyDescent="0.2"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</row>
    <row r="122" spans="26:35" s="87" customFormat="1" ht="15" customHeight="1" x14ac:dyDescent="0.2"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</row>
    <row r="123" spans="26:35" s="87" customFormat="1" ht="15" customHeight="1" x14ac:dyDescent="0.2"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</row>
    <row r="124" spans="26:35" s="87" customFormat="1" ht="15" customHeight="1" x14ac:dyDescent="0.2"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</row>
    <row r="125" spans="26:35" s="87" customFormat="1" ht="15" customHeight="1" x14ac:dyDescent="0.2"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</row>
    <row r="126" spans="26:35" s="87" customFormat="1" ht="15" customHeight="1" x14ac:dyDescent="0.2"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</row>
    <row r="127" spans="26:35" s="87" customFormat="1" ht="15" customHeight="1" x14ac:dyDescent="0.2"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</row>
    <row r="128" spans="26:35" s="87" customFormat="1" ht="15" customHeight="1" x14ac:dyDescent="0.2"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</row>
    <row r="129" spans="26:35" s="87" customFormat="1" ht="15" customHeight="1" x14ac:dyDescent="0.2"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</row>
    <row r="130" spans="26:35" s="87" customFormat="1" ht="15" customHeight="1" x14ac:dyDescent="0.2"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</row>
    <row r="131" spans="26:35" s="87" customFormat="1" ht="15" customHeight="1" x14ac:dyDescent="0.2"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</row>
    <row r="132" spans="26:35" s="87" customFormat="1" ht="15" customHeight="1" x14ac:dyDescent="0.2"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</row>
    <row r="133" spans="26:35" s="87" customFormat="1" ht="15" customHeight="1" x14ac:dyDescent="0.2"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</row>
    <row r="134" spans="26:35" s="87" customFormat="1" ht="15" customHeight="1" x14ac:dyDescent="0.2"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</row>
    <row r="135" spans="26:35" s="87" customFormat="1" ht="15" customHeight="1" x14ac:dyDescent="0.2"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</row>
    <row r="136" spans="26:35" s="87" customFormat="1" ht="15" customHeight="1" x14ac:dyDescent="0.2"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</row>
    <row r="137" spans="26:35" s="87" customFormat="1" ht="15" customHeight="1" x14ac:dyDescent="0.2"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</row>
    <row r="138" spans="26:35" s="87" customFormat="1" ht="15" customHeight="1" x14ac:dyDescent="0.2"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</row>
    <row r="139" spans="26:35" s="87" customFormat="1" ht="15" customHeight="1" x14ac:dyDescent="0.2"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</row>
    <row r="140" spans="26:35" s="87" customFormat="1" ht="15" customHeight="1" x14ac:dyDescent="0.2"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</row>
    <row r="141" spans="26:35" s="87" customFormat="1" ht="15" customHeight="1" x14ac:dyDescent="0.2"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</row>
    <row r="142" spans="26:35" s="87" customFormat="1" ht="15" customHeight="1" x14ac:dyDescent="0.2"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</row>
    <row r="143" spans="26:35" s="87" customFormat="1" ht="15" customHeight="1" x14ac:dyDescent="0.2"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</row>
    <row r="144" spans="26:35" s="87" customFormat="1" ht="15" customHeight="1" x14ac:dyDescent="0.2"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</row>
    <row r="145" spans="26:35" s="87" customFormat="1" ht="15" customHeight="1" x14ac:dyDescent="0.2"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</row>
    <row r="146" spans="26:35" s="87" customFormat="1" ht="15" customHeight="1" x14ac:dyDescent="0.2"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</row>
    <row r="147" spans="26:35" s="87" customFormat="1" ht="15" customHeight="1" x14ac:dyDescent="0.2"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</row>
    <row r="148" spans="26:35" s="87" customFormat="1" ht="15" customHeight="1" x14ac:dyDescent="0.2"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</row>
    <row r="149" spans="26:35" s="87" customFormat="1" ht="15" customHeight="1" x14ac:dyDescent="0.2"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</row>
    <row r="150" spans="26:35" s="87" customFormat="1" ht="15" customHeight="1" x14ac:dyDescent="0.2"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</row>
    <row r="151" spans="26:35" s="87" customFormat="1" ht="15" customHeight="1" x14ac:dyDescent="0.2"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</row>
    <row r="152" spans="26:35" s="87" customFormat="1" ht="15" customHeight="1" x14ac:dyDescent="0.2"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</row>
    <row r="153" spans="26:35" s="87" customFormat="1" ht="15" customHeight="1" x14ac:dyDescent="0.2"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</row>
    <row r="154" spans="26:35" s="87" customFormat="1" ht="15" customHeight="1" x14ac:dyDescent="0.2"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</row>
    <row r="155" spans="26:35" s="87" customFormat="1" ht="15" customHeight="1" x14ac:dyDescent="0.2"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</row>
    <row r="156" spans="26:35" s="87" customFormat="1" ht="15" customHeight="1" x14ac:dyDescent="0.2"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</row>
    <row r="157" spans="26:35" s="87" customFormat="1" ht="15" customHeight="1" x14ac:dyDescent="0.2"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</row>
    <row r="158" spans="26:35" s="87" customFormat="1" ht="15" customHeight="1" x14ac:dyDescent="0.2"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</row>
    <row r="159" spans="26:35" s="87" customFormat="1" ht="15" customHeight="1" x14ac:dyDescent="0.2"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</row>
    <row r="160" spans="26:35" s="87" customFormat="1" ht="15" customHeight="1" x14ac:dyDescent="0.2"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</row>
    <row r="161" spans="26:35" s="87" customFormat="1" ht="15" customHeight="1" x14ac:dyDescent="0.2"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</row>
    <row r="162" spans="26:35" s="87" customFormat="1" ht="15" customHeight="1" x14ac:dyDescent="0.2">
      <c r="Z162" s="124"/>
      <c r="AA162" s="124"/>
      <c r="AB162" s="124"/>
      <c r="AC162" s="124"/>
      <c r="AD162" s="124"/>
      <c r="AE162" s="124"/>
      <c r="AF162" s="124"/>
      <c r="AG162" s="124"/>
      <c r="AH162" s="124"/>
      <c r="AI162" s="124"/>
    </row>
    <row r="163" spans="26:35" s="87" customFormat="1" ht="15" customHeight="1" x14ac:dyDescent="0.2"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</row>
    <row r="164" spans="26:35" s="87" customFormat="1" ht="15" customHeight="1" x14ac:dyDescent="0.2"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</row>
    <row r="165" spans="26:35" s="87" customFormat="1" ht="15" customHeight="1" x14ac:dyDescent="0.2"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</row>
    <row r="166" spans="26:35" s="87" customFormat="1" ht="15" customHeight="1" x14ac:dyDescent="0.2">
      <c r="Z166" s="124"/>
      <c r="AA166" s="124"/>
      <c r="AB166" s="124"/>
      <c r="AC166" s="124"/>
      <c r="AD166" s="124"/>
      <c r="AE166" s="124"/>
      <c r="AF166" s="124"/>
      <c r="AG166" s="124"/>
      <c r="AH166" s="124"/>
      <c r="AI166" s="124"/>
    </row>
    <row r="167" spans="26:35" s="87" customFormat="1" ht="15" customHeight="1" x14ac:dyDescent="0.2"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</row>
    <row r="168" spans="26:35" s="87" customFormat="1" ht="15" customHeight="1" x14ac:dyDescent="0.2"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</row>
    <row r="169" spans="26:35" s="87" customFormat="1" ht="15" customHeight="1" x14ac:dyDescent="0.2">
      <c r="Z169" s="124"/>
      <c r="AA169" s="124"/>
      <c r="AB169" s="124"/>
      <c r="AC169" s="124"/>
      <c r="AD169" s="124"/>
      <c r="AE169" s="124"/>
      <c r="AF169" s="124"/>
      <c r="AG169" s="124"/>
      <c r="AH169" s="124"/>
      <c r="AI169" s="124"/>
    </row>
    <row r="170" spans="26:35" s="87" customFormat="1" ht="15" customHeight="1" x14ac:dyDescent="0.2"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</row>
    <row r="171" spans="26:35" s="87" customFormat="1" ht="15" customHeight="1" x14ac:dyDescent="0.2"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</row>
    <row r="172" spans="26:35" s="87" customFormat="1" ht="15" customHeight="1" x14ac:dyDescent="0.2"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</row>
    <row r="173" spans="26:35" s="87" customFormat="1" ht="15" customHeight="1" x14ac:dyDescent="0.2"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</row>
    <row r="174" spans="26:35" s="87" customFormat="1" ht="15" customHeight="1" x14ac:dyDescent="0.2"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</row>
    <row r="175" spans="26:35" s="87" customFormat="1" ht="15" customHeight="1" x14ac:dyDescent="0.2"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</row>
    <row r="176" spans="26:35" s="87" customFormat="1" ht="15" customHeight="1" x14ac:dyDescent="0.2"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</row>
    <row r="177" spans="26:35" s="87" customFormat="1" ht="15" customHeight="1" x14ac:dyDescent="0.2"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</row>
    <row r="178" spans="26:35" s="87" customFormat="1" ht="15" customHeight="1" x14ac:dyDescent="0.2"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</row>
    <row r="179" spans="26:35" s="87" customFormat="1" ht="15" customHeight="1" x14ac:dyDescent="0.2"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</row>
    <row r="180" spans="26:35" s="87" customFormat="1" ht="15" customHeight="1" x14ac:dyDescent="0.2"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</row>
    <row r="181" spans="26:35" s="87" customFormat="1" ht="15" customHeight="1" x14ac:dyDescent="0.2"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</row>
    <row r="182" spans="26:35" s="87" customFormat="1" ht="15" customHeight="1" x14ac:dyDescent="0.2"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</row>
    <row r="183" spans="26:35" s="87" customFormat="1" ht="15" customHeight="1" x14ac:dyDescent="0.2"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</row>
    <row r="184" spans="26:35" s="87" customFormat="1" ht="15" customHeight="1" x14ac:dyDescent="0.2"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</row>
    <row r="185" spans="26:35" s="87" customFormat="1" ht="15" customHeight="1" x14ac:dyDescent="0.2"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</row>
    <row r="186" spans="26:35" s="87" customFormat="1" ht="15" customHeight="1" x14ac:dyDescent="0.2"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</row>
    <row r="187" spans="26:35" s="87" customFormat="1" ht="15" customHeight="1" x14ac:dyDescent="0.2"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</row>
    <row r="188" spans="26:35" s="87" customFormat="1" ht="15" customHeight="1" x14ac:dyDescent="0.2"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</row>
    <row r="189" spans="26:35" s="87" customFormat="1" ht="15" customHeight="1" x14ac:dyDescent="0.2"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</row>
    <row r="190" spans="26:35" s="87" customFormat="1" ht="15" customHeight="1" x14ac:dyDescent="0.2"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</row>
    <row r="191" spans="26:35" s="87" customFormat="1" ht="15" customHeight="1" x14ac:dyDescent="0.2">
      <c r="Z191" s="124"/>
      <c r="AA191" s="124"/>
      <c r="AB191" s="124"/>
      <c r="AC191" s="137"/>
      <c r="AD191" s="137"/>
      <c r="AE191" s="137"/>
      <c r="AF191" s="137"/>
      <c r="AG191" s="137"/>
      <c r="AH191" s="137"/>
      <c r="AI191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2020-03-27T10:28:01Z</dcterms:modified>
</cp:coreProperties>
</file>