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22" i="4" l="1"/>
  <c r="AQ22" i="4"/>
  <c r="AP22" i="4"/>
  <c r="AO22" i="4"/>
  <c r="AN22" i="4"/>
  <c r="AM22" i="4"/>
  <c r="AG22" i="4"/>
  <c r="K27" i="4" s="1"/>
  <c r="AE22" i="4"/>
  <c r="I27" i="4" s="1"/>
  <c r="AD22" i="4"/>
  <c r="AC22" i="4"/>
  <c r="G27" i="4" s="1"/>
  <c r="AB22" i="4"/>
  <c r="AA22" i="4"/>
  <c r="E27" i="4" s="1"/>
  <c r="W22" i="4"/>
  <c r="U22" i="4"/>
  <c r="T22" i="4"/>
  <c r="S22" i="4"/>
  <c r="R22" i="4"/>
  <c r="Q22" i="4"/>
  <c r="K22" i="4"/>
  <c r="K26" i="4" s="1"/>
  <c r="I22" i="4"/>
  <c r="H22" i="4"/>
  <c r="H26" i="4" s="1"/>
  <c r="M26" i="4" s="1"/>
  <c r="G22" i="4"/>
  <c r="G26" i="4" s="1"/>
  <c r="G28" i="4" s="1"/>
  <c r="F22" i="4"/>
  <c r="F26" i="4" s="1"/>
  <c r="E22" i="4"/>
  <c r="E26" i="4" s="1"/>
  <c r="E28" i="4" s="1"/>
  <c r="N26" i="4" l="1"/>
  <c r="L26" i="4"/>
  <c r="K28" i="4"/>
  <c r="F27" i="4"/>
  <c r="L27" i="4" s="1"/>
  <c r="H27" i="4"/>
  <c r="M27" i="4" s="1"/>
  <c r="J22" i="4"/>
  <c r="N27" i="4"/>
  <c r="O27" i="4"/>
  <c r="J27" i="4"/>
  <c r="I26" i="4"/>
  <c r="O26" i="4" s="1"/>
  <c r="AF22" i="4"/>
  <c r="N29" i="1"/>
  <c r="AI25" i="1"/>
  <c r="AH25" i="1"/>
  <c r="AG25" i="1"/>
  <c r="AF25" i="1"/>
  <c r="AE25" i="1"/>
  <c r="AD25" i="1"/>
  <c r="AA25" i="1"/>
  <c r="Z25" i="1"/>
  <c r="Y25" i="1"/>
  <c r="X25" i="1"/>
  <c r="W25" i="1"/>
  <c r="T25" i="1"/>
  <c r="S25" i="1"/>
  <c r="R25" i="1"/>
  <c r="Q25" i="1"/>
  <c r="P25" i="1"/>
  <c r="M25" i="1"/>
  <c r="L25" i="1"/>
  <c r="K25" i="1"/>
  <c r="J25" i="1"/>
  <c r="I25" i="1"/>
  <c r="I29" i="1" s="1"/>
  <c r="I32" i="1" s="1"/>
  <c r="H25" i="1"/>
  <c r="H29" i="1"/>
  <c r="G25" i="1"/>
  <c r="G29" i="1"/>
  <c r="G32" i="1" s="1"/>
  <c r="F25" i="1"/>
  <c r="F29" i="1" s="1"/>
  <c r="E25" i="1"/>
  <c r="E29" i="1" s="1"/>
  <c r="H32" i="1"/>
  <c r="D26" i="1" l="1"/>
  <c r="E32" i="1"/>
  <c r="L32" i="1" s="1"/>
  <c r="M29" i="1"/>
  <c r="L29" i="1"/>
  <c r="H28" i="4"/>
  <c r="M28" i="4" s="1"/>
  <c r="F32" i="1"/>
  <c r="K29" i="1"/>
  <c r="F28" i="4"/>
  <c r="J26" i="4"/>
  <c r="I28" i="4"/>
  <c r="K32" i="1" l="1"/>
  <c r="M32" i="1"/>
  <c r="N28" i="4"/>
  <c r="L28" i="4"/>
  <c r="O28" i="4"/>
  <c r="J28" i="4"/>
</calcChain>
</file>

<file path=xl/sharedStrings.xml><?xml version="1.0" encoding="utf-8"?>
<sst xmlns="http://schemas.openxmlformats.org/spreadsheetml/2006/main" count="244" uniqueCount="96">
  <si>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</si>
  <si>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</si>
  <si>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</si>
  <si>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</si>
  <si>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</si>
  <si>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</si>
  <si>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</si>
  <si>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</si>
  <si>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</si>
  <si>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</si>
  <si>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</si>
  <si>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</si>
  <si>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</si>
  <si>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</si>
  <si>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</si>
  <si>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</si>
  <si>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</si>
  <si>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</si>
  <si>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</si>
  <si>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</si>
  <si>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</si>
  <si>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</si>
  <si>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</si>
  <si>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</si>
  <si>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</si>
  <si>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</si>
  <si>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</si>
  <si>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</si>
  <si>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</si>
  <si>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</si>
  <si>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</si>
  <si>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</si>
  <si>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</si>
  <si>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</si>
  <si>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Allinen</t>
  </si>
  <si>
    <t>8.</t>
  </si>
  <si>
    <t>PuPe</t>
  </si>
  <si>
    <t>15.07. 2005  SMJ - PuPe  0-1  (5-5, 3-7)</t>
  </si>
  <si>
    <t>PuMu</t>
  </si>
  <si>
    <t>suomensarja</t>
  </si>
  <si>
    <t>1.</t>
  </si>
  <si>
    <t>KiPe</t>
  </si>
  <si>
    <t>ykköspesis</t>
  </si>
  <si>
    <t>4.</t>
  </si>
  <si>
    <t>5.</t>
  </si>
  <si>
    <t>SiiPe</t>
  </si>
  <si>
    <t>Seurat</t>
  </si>
  <si>
    <t>Siilinjärven Pesis  (1987),  kasvattajaseura</t>
  </si>
  <si>
    <t>PuPe = Puijon Pesäpallo  (1999)</t>
  </si>
  <si>
    <t>7.</t>
  </si>
  <si>
    <t xml:space="preserve">  22 v   8 kk 21 pv</t>
  </si>
  <si>
    <t>YKKÖSPESIS</t>
  </si>
  <si>
    <t>24.10.1982   Siilinjärvi</t>
  </si>
  <si>
    <t>10.</t>
  </si>
  <si>
    <t>11.</t>
  </si>
  <si>
    <t>PuMu = Puna-Mustat, Helsinki  (1941)</t>
  </si>
  <si>
    <t>KiPe = Kinnarin Pesis 2006  (2005)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</si>
  <si>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</si>
  <si>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</si>
  <si>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</si>
  <si>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</si>
  <si>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</si>
  <si>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</si>
  <si>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</si>
  <si>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</si>
  <si>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</si>
  <si>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</si>
  <si>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</si>
  <si>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</si>
  <si>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</si>
  <si>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</si>
  <si>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</si>
  <si>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</si>
  <si>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</si>
  <si>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</si>
  <si>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 xml:space="preserve">  2-1  (5-1, 2-3, 2-1)</t>
  </si>
  <si>
    <t>2.</t>
  </si>
  <si>
    <t xml:space="preserve"> ITÄ - LÄNSI - KORTTI</t>
  </si>
  <si>
    <t>Mitalit</t>
  </si>
  <si>
    <t xml:space="preserve"> Arvo-ottelut</t>
  </si>
  <si>
    <t>hSM</t>
  </si>
  <si>
    <t xml:space="preserve">Lyöty </t>
  </si>
  <si>
    <t xml:space="preserve">Tuotu </t>
  </si>
  <si>
    <t>L+T</t>
  </si>
  <si>
    <t>SUOMENSARJA</t>
  </si>
  <si>
    <t>KAIKKI OTTELUT</t>
  </si>
  <si>
    <t>YHTEENSÄ</t>
  </si>
  <si>
    <t>6.</t>
  </si>
  <si>
    <t>LeVi</t>
  </si>
  <si>
    <t>PuPe  2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</si>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</sst>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49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2" borderId="0" xfId="0" applyFont="1" applyFill="1"/>
    <xf numFmtId="0" fontId="5" fillId="3" borderId="4" xfId="0" applyFont="1" applyFill="1" applyBorder="1" applyAlignment="1">
      <alignment horizontal="left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165" fontId="5" fillId="5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165" fontId="5" fillId="7" borderId="1" xfId="1" applyNumberFormat="1" applyFont="1" applyFill="1" applyBorder="1" applyAlignment="1">
      <alignment horizontal="center"/>
    </xf>
    <xf numFmtId="0" fontId="5" fillId="7" borderId="1" xfId="0" applyFont="1" applyFill="1" applyBorder="1" applyAlignment="1"/>
    <xf numFmtId="165" fontId="5" fillId="4" borderId="1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2" xfId="0" applyFont="1" applyFill="1" applyBorder="1"/>
    <xf numFmtId="0" fontId="5" fillId="3" borderId="4" xfId="0" applyFont="1" applyFill="1" applyBorder="1"/>
    <xf numFmtId="0" fontId="4" fillId="3" borderId="2" xfId="0" applyFont="1" applyFill="1" applyBorder="1"/>
    <xf numFmtId="0" fontId="5" fillId="3" borderId="3" xfId="0" applyFont="1" applyFill="1" applyBorder="1"/>
    <xf numFmtId="2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4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left"/>
    </xf>
    <xf numFmtId="49" fontId="5" fillId="8" borderId="9" xfId="0" applyNumberFormat="1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165" fontId="5" fillId="8" borderId="11" xfId="1" applyNumberFormat="1" applyFont="1" applyFill="1" applyBorder="1" applyAlignment="1"/>
    <xf numFmtId="0" fontId="5" fillId="8" borderId="13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65" fontId="5" fillId="8" borderId="10" xfId="0" applyNumberFormat="1" applyFont="1" applyFill="1" applyBorder="1" applyAlignment="1">
      <alignment horizontal="center"/>
    </xf>
    <xf numFmtId="49" fontId="5" fillId="8" borderId="1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0" fillId="2" borderId="0" xfId="0" applyFont="1" applyFill="1"/>
    <xf numFmtId="0" fontId="11" fillId="5" borderId="4" xfId="0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0" fontId="5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5" borderId="4" xfId="0" applyFont="1" applyFill="1" applyBorder="1" applyAlignment="1">
      <alignment horizontal="left"/>
    </xf>
    <xf numFmtId="0" fontId="5" fillId="7" borderId="3" xfId="0" applyFont="1" applyFill="1" applyBorder="1"/>
    <xf numFmtId="0" fontId="5" fillId="2" borderId="1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/>
    <xf numFmtId="0" fontId="5" fillId="7" borderId="4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1" xfId="0" applyFont="1" applyFill="1" applyBorder="1" applyAlignment="1">
      <alignment horizontal="center"/>
    </xf>
    <xf numFmtId="165" fontId="5" fillId="3" borderId="13" xfId="0" applyNumberFormat="1" applyFont="1" applyFill="1" applyBorder="1" applyAlignment="1">
      <alignment horizontal="center"/>
    </xf>
    <xf numFmtId="165" fontId="5" fillId="3" borderId="13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71" customWidth="1"/>
    <col min="3" max="3" width="6.710937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1" customWidth="1"/>
    <col min="16" max="20" width="5.7109375" style="70" customWidth="1"/>
    <col min="21" max="21" width="8.7109375" style="70" customWidth="1"/>
    <col min="22" max="22" width="0.7109375" style="31" customWidth="1"/>
    <col min="23" max="27" width="5.7109375" style="70" customWidth="1"/>
    <col min="28" max="28" width="8.7109375" style="70" customWidth="1"/>
    <col min="29" max="29" width="0.7109375" style="31" customWidth="1"/>
    <col min="30" max="35" width="5.7109375" style="70" customWidth="1"/>
    <col min="36" max="36" width="46.140625" style="3" customWidth="1"/>
    <col min="37" max="16384" width="9.140625" style="5"/>
  </cols>
  <sheetData>
    <row r="1" spans="1:36" ht="19.5" customHeight="1" x14ac:dyDescent="0.25">
      <c r="A1" s="7"/>
      <c r="B1" s="8" t="s">
        <v>34</v>
      </c>
      <c r="C1" s="9"/>
      <c r="D1" s="10"/>
      <c r="E1" s="11" t="s">
        <v>52</v>
      </c>
      <c r="F1" s="12"/>
      <c r="G1" s="12"/>
      <c r="H1" s="12"/>
      <c r="I1" s="12"/>
      <c r="J1" s="12"/>
      <c r="K1" s="12"/>
      <c r="L1" s="12"/>
      <c r="M1" s="12"/>
      <c r="N1" s="13"/>
      <c r="O1" s="12"/>
      <c r="P1" s="12"/>
      <c r="Q1" s="9"/>
      <c r="R1" s="9"/>
      <c r="S1" s="9"/>
      <c r="T1" s="9"/>
      <c r="U1" s="9"/>
      <c r="V1" s="12"/>
      <c r="W1" s="9"/>
      <c r="X1" s="9"/>
      <c r="Y1" s="9"/>
      <c r="Z1" s="9"/>
      <c r="AA1" s="9"/>
      <c r="AB1" s="9"/>
      <c r="AC1" s="12"/>
      <c r="AD1" s="9"/>
      <c r="AE1" s="9"/>
      <c r="AF1" s="9"/>
      <c r="AG1" s="9"/>
      <c r="AH1" s="9"/>
      <c r="AI1" s="9"/>
    </row>
    <row r="2" spans="1:36" s="6" customFormat="1" ht="15" customHeight="1" x14ac:dyDescent="0.2">
      <c r="A2" s="14"/>
      <c r="B2" s="15" t="s">
        <v>12</v>
      </c>
      <c r="C2" s="9"/>
      <c r="D2" s="10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100"/>
      <c r="W2" s="25" t="s">
        <v>16</v>
      </c>
      <c r="X2" s="17"/>
      <c r="Y2" s="17"/>
      <c r="Z2" s="17"/>
      <c r="AA2" s="17"/>
      <c r="AB2" s="18"/>
      <c r="AC2" s="100"/>
      <c r="AD2" s="25" t="s">
        <v>79</v>
      </c>
      <c r="AE2" s="17"/>
      <c r="AF2" s="17"/>
      <c r="AG2" s="23"/>
      <c r="AH2" s="17" t="s">
        <v>78</v>
      </c>
      <c r="AI2" s="18"/>
      <c r="AJ2" s="4"/>
    </row>
    <row r="3" spans="1:36" s="6" customFormat="1" ht="15" customHeight="1" x14ac:dyDescent="0.2">
      <c r="A3" s="1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80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5">
      <c r="A4" s="14"/>
      <c r="B4" s="27">
        <v>1999</v>
      </c>
      <c r="C4" s="27" t="s">
        <v>35</v>
      </c>
      <c r="D4" s="28" t="s">
        <v>45</v>
      </c>
      <c r="E4" s="27"/>
      <c r="F4" s="29" t="s">
        <v>42</v>
      </c>
      <c r="G4" s="73"/>
      <c r="H4" s="72"/>
      <c r="I4" s="27"/>
      <c r="J4" s="27"/>
      <c r="K4" s="27"/>
      <c r="L4" s="27"/>
      <c r="M4" s="27"/>
      <c r="N4" s="30"/>
      <c r="O4" s="31"/>
      <c r="P4" s="32"/>
      <c r="Q4" s="32"/>
      <c r="R4" s="33"/>
      <c r="S4" s="32"/>
      <c r="T4" s="32"/>
      <c r="U4" s="33"/>
      <c r="V4" s="31"/>
      <c r="W4" s="61"/>
      <c r="X4" s="34"/>
      <c r="Y4" s="34"/>
      <c r="Z4" s="34"/>
      <c r="AA4" s="34"/>
      <c r="AB4" s="34"/>
      <c r="AC4" s="31"/>
      <c r="AD4" s="32"/>
      <c r="AE4" s="32"/>
      <c r="AF4" s="32"/>
      <c r="AG4" s="33"/>
      <c r="AH4" s="35"/>
      <c r="AI4" s="32"/>
      <c r="AJ4" s="4"/>
    </row>
    <row r="5" spans="1:36" s="6" customFormat="1" ht="15" customHeight="1" x14ac:dyDescent="0.25">
      <c r="A5" s="14"/>
      <c r="B5" s="32">
        <v>2000</v>
      </c>
      <c r="C5" s="32"/>
      <c r="D5" s="8"/>
      <c r="E5" s="32"/>
      <c r="F5" s="32"/>
      <c r="G5" s="32"/>
      <c r="H5" s="32"/>
      <c r="I5" s="32"/>
      <c r="J5" s="32"/>
      <c r="K5" s="32"/>
      <c r="L5" s="32"/>
      <c r="M5" s="32"/>
      <c r="N5" s="36"/>
      <c r="O5" s="31"/>
      <c r="P5" s="32"/>
      <c r="Q5" s="32"/>
      <c r="R5" s="33"/>
      <c r="S5" s="32"/>
      <c r="T5" s="32"/>
      <c r="U5" s="33"/>
      <c r="V5" s="31"/>
      <c r="W5" s="61"/>
      <c r="X5" s="34"/>
      <c r="Y5" s="34"/>
      <c r="Z5" s="34"/>
      <c r="AA5" s="34"/>
      <c r="AB5" s="34"/>
      <c r="AC5" s="31"/>
      <c r="AD5" s="32"/>
      <c r="AE5" s="32"/>
      <c r="AF5" s="32"/>
      <c r="AG5" s="33"/>
      <c r="AH5" s="35"/>
      <c r="AI5" s="32"/>
      <c r="AJ5" s="4"/>
    </row>
    <row r="6" spans="1:36" s="6" customFormat="1" ht="15" customHeight="1" x14ac:dyDescent="0.25">
      <c r="A6" s="14"/>
      <c r="B6" s="27">
        <v>2001</v>
      </c>
      <c r="C6" s="27" t="s">
        <v>40</v>
      </c>
      <c r="D6" s="28" t="s">
        <v>36</v>
      </c>
      <c r="E6" s="27"/>
      <c r="F6" s="29" t="s">
        <v>42</v>
      </c>
      <c r="G6" s="73"/>
      <c r="H6" s="72"/>
      <c r="I6" s="27"/>
      <c r="J6" s="27"/>
      <c r="K6" s="27"/>
      <c r="L6" s="27"/>
      <c r="M6" s="27"/>
      <c r="N6" s="30"/>
      <c r="O6" s="31"/>
      <c r="P6" s="32"/>
      <c r="Q6" s="32"/>
      <c r="R6" s="33"/>
      <c r="S6" s="32"/>
      <c r="T6" s="32"/>
      <c r="U6" s="33"/>
      <c r="V6" s="31"/>
      <c r="W6" s="61"/>
      <c r="X6" s="34"/>
      <c r="Y6" s="34"/>
      <c r="Z6" s="34"/>
      <c r="AA6" s="34"/>
      <c r="AB6" s="34"/>
      <c r="AC6" s="31"/>
      <c r="AD6" s="32"/>
      <c r="AE6" s="32"/>
      <c r="AF6" s="32"/>
      <c r="AG6" s="33"/>
      <c r="AH6" s="35"/>
      <c r="AI6" s="32"/>
      <c r="AJ6" s="4"/>
    </row>
    <row r="7" spans="1:36" s="6" customFormat="1" ht="15" customHeight="1" x14ac:dyDescent="0.25">
      <c r="A7" s="14"/>
      <c r="B7" s="32">
        <v>2002</v>
      </c>
      <c r="C7" s="32"/>
      <c r="D7" s="8"/>
      <c r="E7" s="32"/>
      <c r="F7" s="32"/>
      <c r="G7" s="32"/>
      <c r="H7" s="32"/>
      <c r="I7" s="32"/>
      <c r="J7" s="32"/>
      <c r="K7" s="32"/>
      <c r="L7" s="32"/>
      <c r="M7" s="32"/>
      <c r="N7" s="36"/>
      <c r="O7" s="31"/>
      <c r="P7" s="32"/>
      <c r="Q7" s="32"/>
      <c r="R7" s="33"/>
      <c r="S7" s="32"/>
      <c r="T7" s="32"/>
      <c r="U7" s="33"/>
      <c r="V7" s="31"/>
      <c r="W7" s="61"/>
      <c r="X7" s="34"/>
      <c r="Y7" s="34"/>
      <c r="Z7" s="34"/>
      <c r="AA7" s="34"/>
      <c r="AB7" s="34"/>
      <c r="AC7" s="31"/>
      <c r="AD7" s="32"/>
      <c r="AE7" s="32"/>
      <c r="AF7" s="32"/>
      <c r="AG7" s="33"/>
      <c r="AH7" s="35"/>
      <c r="AI7" s="32"/>
      <c r="AJ7" s="4"/>
    </row>
    <row r="8" spans="1:36" s="6" customFormat="1" ht="15" customHeight="1" x14ac:dyDescent="0.25">
      <c r="A8" s="14"/>
      <c r="B8" s="32">
        <v>2003</v>
      </c>
      <c r="C8" s="32"/>
      <c r="D8" s="8"/>
      <c r="E8" s="32"/>
      <c r="F8" s="32"/>
      <c r="G8" s="32"/>
      <c r="H8" s="32"/>
      <c r="I8" s="32"/>
      <c r="J8" s="32"/>
      <c r="K8" s="32"/>
      <c r="L8" s="32"/>
      <c r="M8" s="32"/>
      <c r="N8" s="36"/>
      <c r="O8" s="31"/>
      <c r="P8" s="32"/>
      <c r="Q8" s="32"/>
      <c r="R8" s="33"/>
      <c r="S8" s="32"/>
      <c r="T8" s="32"/>
      <c r="U8" s="33"/>
      <c r="V8" s="31"/>
      <c r="W8" s="61"/>
      <c r="X8" s="34"/>
      <c r="Y8" s="34"/>
      <c r="Z8" s="34"/>
      <c r="AA8" s="34"/>
      <c r="AB8" s="34"/>
      <c r="AC8" s="31"/>
      <c r="AD8" s="32"/>
      <c r="AE8" s="32"/>
      <c r="AF8" s="32"/>
      <c r="AG8" s="33"/>
      <c r="AH8" s="35"/>
      <c r="AI8" s="32"/>
      <c r="AJ8" s="4"/>
    </row>
    <row r="9" spans="1:36" s="6" customFormat="1" ht="15" customHeight="1" x14ac:dyDescent="0.25">
      <c r="A9" s="14"/>
      <c r="B9" s="32">
        <v>2004</v>
      </c>
      <c r="C9" s="32"/>
      <c r="D9" s="8"/>
      <c r="E9" s="32"/>
      <c r="F9" s="37"/>
      <c r="G9" s="32"/>
      <c r="H9" s="32"/>
      <c r="I9" s="32"/>
      <c r="J9" s="32"/>
      <c r="K9" s="32"/>
      <c r="L9" s="32"/>
      <c r="M9" s="32"/>
      <c r="N9" s="36"/>
      <c r="O9" s="31"/>
      <c r="P9" s="32"/>
      <c r="Q9" s="32"/>
      <c r="R9" s="33"/>
      <c r="S9" s="32"/>
      <c r="T9" s="32"/>
      <c r="U9" s="33"/>
      <c r="V9" s="31"/>
      <c r="W9" s="61"/>
      <c r="X9" s="34"/>
      <c r="Y9" s="34"/>
      <c r="Z9" s="34"/>
      <c r="AA9" s="34"/>
      <c r="AB9" s="34"/>
      <c r="AC9" s="31"/>
      <c r="AD9" s="32"/>
      <c r="AE9" s="32"/>
      <c r="AF9" s="32"/>
      <c r="AG9" s="33"/>
      <c r="AH9" s="35"/>
      <c r="AI9" s="32"/>
      <c r="AJ9" s="4"/>
    </row>
    <row r="10" spans="1:36" s="6" customFormat="1" ht="15" customHeight="1" x14ac:dyDescent="0.25">
      <c r="A10" s="14"/>
      <c r="B10" s="32">
        <v>2005</v>
      </c>
      <c r="C10" s="32" t="s">
        <v>35</v>
      </c>
      <c r="D10" s="8" t="s">
        <v>36</v>
      </c>
      <c r="E10" s="32">
        <v>1</v>
      </c>
      <c r="F10" s="32">
        <v>0</v>
      </c>
      <c r="G10" s="33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6">
        <v>0</v>
      </c>
      <c r="O10" s="31">
        <v>1</v>
      </c>
      <c r="P10" s="32"/>
      <c r="Q10" s="32"/>
      <c r="R10" s="33"/>
      <c r="S10" s="32"/>
      <c r="T10" s="32"/>
      <c r="U10" s="33"/>
      <c r="V10" s="31"/>
      <c r="W10" s="61"/>
      <c r="X10" s="34"/>
      <c r="Y10" s="34"/>
      <c r="Z10" s="34"/>
      <c r="AA10" s="34"/>
      <c r="AB10" s="34"/>
      <c r="AC10" s="31"/>
      <c r="AD10" s="32"/>
      <c r="AE10" s="32"/>
      <c r="AF10" s="32"/>
      <c r="AG10" s="33"/>
      <c r="AH10" s="35"/>
      <c r="AI10" s="32"/>
      <c r="AJ10" s="4"/>
    </row>
    <row r="11" spans="1:36" s="6" customFormat="1" ht="15" customHeight="1" x14ac:dyDescent="0.25">
      <c r="A11" s="14"/>
      <c r="B11" s="32">
        <v>2006</v>
      </c>
      <c r="C11" s="32"/>
      <c r="D11" s="8"/>
      <c r="E11" s="32"/>
      <c r="F11" s="32"/>
      <c r="G11" s="32"/>
      <c r="H11" s="32"/>
      <c r="I11" s="32"/>
      <c r="J11" s="32"/>
      <c r="K11" s="32"/>
      <c r="L11" s="32"/>
      <c r="M11" s="32"/>
      <c r="N11" s="36"/>
      <c r="O11" s="31"/>
      <c r="P11" s="32"/>
      <c r="Q11" s="32"/>
      <c r="R11" s="33"/>
      <c r="S11" s="32"/>
      <c r="T11" s="32"/>
      <c r="U11" s="33"/>
      <c r="V11" s="31">
        <v>1</v>
      </c>
      <c r="W11" s="61"/>
      <c r="X11" s="34"/>
      <c r="Y11" s="34"/>
      <c r="Z11" s="34"/>
      <c r="AA11" s="34"/>
      <c r="AB11" s="34"/>
      <c r="AC11" s="31">
        <v>1</v>
      </c>
      <c r="AD11" s="32"/>
      <c r="AE11" s="32"/>
      <c r="AF11" s="32"/>
      <c r="AG11" s="33"/>
      <c r="AH11" s="35"/>
      <c r="AI11" s="32"/>
      <c r="AJ11" s="4"/>
    </row>
    <row r="12" spans="1:36" s="6" customFormat="1" ht="15" customHeight="1" x14ac:dyDescent="0.25">
      <c r="A12" s="14"/>
      <c r="B12" s="32">
        <v>2007</v>
      </c>
      <c r="C12" s="32"/>
      <c r="D12" s="8"/>
      <c r="E12" s="32"/>
      <c r="F12" s="32"/>
      <c r="G12" s="32"/>
      <c r="H12" s="32"/>
      <c r="I12" s="32"/>
      <c r="J12" s="32"/>
      <c r="K12" s="32"/>
      <c r="L12" s="32"/>
      <c r="M12" s="32"/>
      <c r="N12" s="36"/>
      <c r="O12" s="31"/>
      <c r="P12" s="32"/>
      <c r="Q12" s="32"/>
      <c r="R12" s="33"/>
      <c r="S12" s="32"/>
      <c r="T12" s="32"/>
      <c r="U12" s="33"/>
      <c r="V12" s="31"/>
      <c r="W12" s="61"/>
      <c r="X12" s="34"/>
      <c r="Y12" s="34"/>
      <c r="Z12" s="34"/>
      <c r="AA12" s="34"/>
      <c r="AB12" s="34"/>
      <c r="AC12" s="31"/>
      <c r="AD12" s="32"/>
      <c r="AE12" s="32"/>
      <c r="AF12" s="32"/>
      <c r="AG12" s="33"/>
      <c r="AH12" s="35"/>
      <c r="AI12" s="32"/>
      <c r="AJ12" s="4"/>
    </row>
    <row r="13" spans="1:36" s="6" customFormat="1" ht="15" customHeight="1" x14ac:dyDescent="0.25">
      <c r="A13" s="14"/>
      <c r="B13" s="38">
        <v>2008</v>
      </c>
      <c r="C13" s="38" t="s">
        <v>43</v>
      </c>
      <c r="D13" s="39" t="s">
        <v>41</v>
      </c>
      <c r="E13" s="38"/>
      <c r="F13" s="40" t="s">
        <v>39</v>
      </c>
      <c r="G13" s="38"/>
      <c r="H13" s="38"/>
      <c r="I13" s="38"/>
      <c r="J13" s="38"/>
      <c r="K13" s="38"/>
      <c r="L13" s="38"/>
      <c r="M13" s="38"/>
      <c r="N13" s="41"/>
      <c r="O13" s="31"/>
      <c r="P13" s="32"/>
      <c r="Q13" s="32"/>
      <c r="R13" s="33"/>
      <c r="S13" s="32"/>
      <c r="T13" s="32"/>
      <c r="U13" s="33"/>
      <c r="V13" s="31"/>
      <c r="W13" s="61"/>
      <c r="X13" s="34"/>
      <c r="Y13" s="34"/>
      <c r="Z13" s="34"/>
      <c r="AA13" s="34"/>
      <c r="AB13" s="34"/>
      <c r="AC13" s="31"/>
      <c r="AD13" s="32"/>
      <c r="AE13" s="32"/>
      <c r="AF13" s="32"/>
      <c r="AG13" s="33"/>
      <c r="AH13" s="35"/>
      <c r="AI13" s="32"/>
      <c r="AJ13" s="4"/>
    </row>
    <row r="14" spans="1:36" s="6" customFormat="1" ht="15" customHeight="1" x14ac:dyDescent="0.25">
      <c r="A14" s="14"/>
      <c r="B14" s="38">
        <v>2009</v>
      </c>
      <c r="C14" s="38" t="s">
        <v>44</v>
      </c>
      <c r="D14" s="39" t="s">
        <v>41</v>
      </c>
      <c r="E14" s="38"/>
      <c r="F14" s="40" t="s">
        <v>39</v>
      </c>
      <c r="G14" s="38"/>
      <c r="H14" s="38"/>
      <c r="I14" s="38"/>
      <c r="J14" s="38"/>
      <c r="K14" s="38"/>
      <c r="L14" s="38"/>
      <c r="M14" s="38"/>
      <c r="N14" s="41"/>
      <c r="O14" s="31"/>
      <c r="P14" s="32"/>
      <c r="Q14" s="32"/>
      <c r="R14" s="33"/>
      <c r="S14" s="32"/>
      <c r="T14" s="32"/>
      <c r="U14" s="33"/>
      <c r="V14" s="31"/>
      <c r="W14" s="61"/>
      <c r="X14" s="34"/>
      <c r="Y14" s="34"/>
      <c r="Z14" s="34"/>
      <c r="AA14" s="34"/>
      <c r="AB14" s="34"/>
      <c r="AC14" s="31"/>
      <c r="AD14" s="32"/>
      <c r="AE14" s="32"/>
      <c r="AF14" s="32"/>
      <c r="AG14" s="33"/>
      <c r="AH14" s="35"/>
      <c r="AI14" s="32"/>
      <c r="AJ14" s="4"/>
    </row>
    <row r="15" spans="1:36" s="6" customFormat="1" ht="15" customHeight="1" x14ac:dyDescent="0.25">
      <c r="A15" s="14"/>
      <c r="B15" s="38">
        <v>2010</v>
      </c>
      <c r="C15" s="38" t="s">
        <v>40</v>
      </c>
      <c r="D15" s="39" t="s">
        <v>38</v>
      </c>
      <c r="E15" s="38"/>
      <c r="F15" s="42" t="s">
        <v>39</v>
      </c>
      <c r="G15" s="38"/>
      <c r="H15" s="38"/>
      <c r="I15" s="38"/>
      <c r="J15" s="38"/>
      <c r="K15" s="38"/>
      <c r="L15" s="38"/>
      <c r="M15" s="38"/>
      <c r="N15" s="41"/>
      <c r="O15" s="31"/>
      <c r="P15" s="32"/>
      <c r="Q15" s="32"/>
      <c r="R15" s="33"/>
      <c r="S15" s="32"/>
      <c r="T15" s="32"/>
      <c r="U15" s="33"/>
      <c r="V15" s="31"/>
      <c r="W15" s="61"/>
      <c r="X15" s="34"/>
      <c r="Y15" s="34"/>
      <c r="Z15" s="34"/>
      <c r="AA15" s="34"/>
      <c r="AB15" s="34"/>
      <c r="AC15" s="31"/>
      <c r="AD15" s="32"/>
      <c r="AE15" s="32"/>
      <c r="AF15" s="32"/>
      <c r="AG15" s="33"/>
      <c r="AH15" s="35"/>
      <c r="AI15" s="32"/>
      <c r="AJ15" s="4"/>
    </row>
    <row r="16" spans="1:36" s="6" customFormat="1" ht="15" customHeight="1" x14ac:dyDescent="0.25">
      <c r="A16" s="14"/>
      <c r="B16" s="27">
        <v>2011</v>
      </c>
      <c r="C16" s="27" t="s">
        <v>49</v>
      </c>
      <c r="D16" s="28" t="s">
        <v>38</v>
      </c>
      <c r="E16" s="27"/>
      <c r="F16" s="29" t="s">
        <v>42</v>
      </c>
      <c r="G16" s="73"/>
      <c r="H16" s="72"/>
      <c r="I16" s="27"/>
      <c r="J16" s="27"/>
      <c r="K16" s="27"/>
      <c r="L16" s="27"/>
      <c r="M16" s="27"/>
      <c r="N16" s="30"/>
      <c r="O16" s="31"/>
      <c r="P16" s="32"/>
      <c r="Q16" s="32"/>
      <c r="R16" s="33"/>
      <c r="S16" s="32"/>
      <c r="T16" s="32"/>
      <c r="U16" s="33"/>
      <c r="V16" s="31"/>
      <c r="W16" s="61"/>
      <c r="X16" s="34"/>
      <c r="Y16" s="34"/>
      <c r="Z16" s="34"/>
      <c r="AA16" s="34"/>
      <c r="AB16" s="34"/>
      <c r="AC16" s="31"/>
      <c r="AD16" s="32"/>
      <c r="AE16" s="32"/>
      <c r="AF16" s="32"/>
      <c r="AG16" s="33"/>
      <c r="AH16" s="35"/>
      <c r="AI16" s="32"/>
      <c r="AJ16" s="4"/>
    </row>
    <row r="17" spans="1:37" s="6" customFormat="1" ht="15" customHeight="1" x14ac:dyDescent="0.25">
      <c r="A17" s="14"/>
      <c r="B17" s="27">
        <v>2012</v>
      </c>
      <c r="C17" s="27" t="s">
        <v>53</v>
      </c>
      <c r="D17" s="28" t="s">
        <v>38</v>
      </c>
      <c r="E17" s="27"/>
      <c r="F17" s="29" t="s">
        <v>42</v>
      </c>
      <c r="G17" s="73"/>
      <c r="H17" s="72"/>
      <c r="I17" s="27"/>
      <c r="J17" s="27"/>
      <c r="K17" s="27"/>
      <c r="L17" s="27"/>
      <c r="M17" s="27"/>
      <c r="N17" s="30"/>
      <c r="O17" s="31"/>
      <c r="P17" s="32"/>
      <c r="Q17" s="32"/>
      <c r="R17" s="33"/>
      <c r="S17" s="32"/>
      <c r="T17" s="32"/>
      <c r="U17" s="33"/>
      <c r="V17" s="31"/>
      <c r="W17" s="61"/>
      <c r="X17" s="34"/>
      <c r="Y17" s="34"/>
      <c r="Z17" s="34"/>
      <c r="AA17" s="34"/>
      <c r="AB17" s="34"/>
      <c r="AC17" s="31"/>
      <c r="AD17" s="32"/>
      <c r="AE17" s="32"/>
      <c r="AF17" s="32"/>
      <c r="AG17" s="33"/>
      <c r="AH17" s="35"/>
      <c r="AI17" s="32"/>
      <c r="AJ17" s="4"/>
    </row>
    <row r="18" spans="1:37" s="6" customFormat="1" ht="15" customHeight="1" x14ac:dyDescent="0.25">
      <c r="A18" s="14"/>
      <c r="B18" s="27">
        <v>2013</v>
      </c>
      <c r="C18" s="27" t="s">
        <v>54</v>
      </c>
      <c r="D18" s="28" t="s">
        <v>38</v>
      </c>
      <c r="E18" s="27"/>
      <c r="F18" s="29" t="s">
        <v>42</v>
      </c>
      <c r="G18" s="73"/>
      <c r="H18" s="72"/>
      <c r="I18" s="27"/>
      <c r="J18" s="27"/>
      <c r="K18" s="27"/>
      <c r="L18" s="27"/>
      <c r="M18" s="27"/>
      <c r="N18" s="30"/>
      <c r="O18" s="31"/>
      <c r="P18" s="32"/>
      <c r="Q18" s="32"/>
      <c r="R18" s="33"/>
      <c r="S18" s="32"/>
      <c r="T18" s="32"/>
      <c r="U18" s="33"/>
      <c r="V18" s="31"/>
      <c r="W18" s="61"/>
      <c r="X18" s="34"/>
      <c r="Y18" s="34"/>
      <c r="Z18" s="34"/>
      <c r="AA18" s="34"/>
      <c r="AB18" s="34"/>
      <c r="AC18" s="31"/>
      <c r="AD18" s="32"/>
      <c r="AE18" s="32"/>
      <c r="AF18" s="32"/>
      <c r="AG18" s="33"/>
      <c r="AH18" s="35"/>
      <c r="AI18" s="32"/>
      <c r="AJ18" s="4"/>
    </row>
    <row r="19" spans="1:37" s="6" customFormat="1" ht="15" customHeight="1" x14ac:dyDescent="0.25">
      <c r="A19" s="14"/>
      <c r="B19" s="38">
        <v>2014</v>
      </c>
      <c r="C19" s="38" t="s">
        <v>57</v>
      </c>
      <c r="D19" s="39" t="s">
        <v>38</v>
      </c>
      <c r="E19" s="38"/>
      <c r="F19" s="42" t="s">
        <v>39</v>
      </c>
      <c r="G19" s="38"/>
      <c r="H19" s="38"/>
      <c r="I19" s="38"/>
      <c r="J19" s="38"/>
      <c r="K19" s="38"/>
      <c r="L19" s="38"/>
      <c r="M19" s="38"/>
      <c r="N19" s="41"/>
      <c r="O19" s="31"/>
      <c r="P19" s="32"/>
      <c r="Q19" s="32"/>
      <c r="R19" s="33"/>
      <c r="S19" s="32"/>
      <c r="T19" s="32"/>
      <c r="U19" s="33"/>
      <c r="V19" s="31"/>
      <c r="W19" s="61"/>
      <c r="X19" s="34"/>
      <c r="Y19" s="34"/>
      <c r="Z19" s="34"/>
      <c r="AA19" s="34"/>
      <c r="AB19" s="34"/>
      <c r="AC19" s="31"/>
      <c r="AD19" s="32"/>
      <c r="AE19" s="32"/>
      <c r="AF19" s="32"/>
      <c r="AG19" s="33"/>
      <c r="AH19" s="35"/>
      <c r="AI19" s="32"/>
      <c r="AJ19" s="4"/>
    </row>
    <row r="20" spans="1:37" s="6" customFormat="1" ht="15" customHeight="1" x14ac:dyDescent="0.25">
      <c r="A20" s="14"/>
      <c r="B20" s="38">
        <v>2015</v>
      </c>
      <c r="C20" s="38" t="s">
        <v>76</v>
      </c>
      <c r="D20" s="39" t="s">
        <v>38</v>
      </c>
      <c r="E20" s="38"/>
      <c r="F20" s="42" t="s">
        <v>39</v>
      </c>
      <c r="G20" s="38"/>
      <c r="H20" s="38"/>
      <c r="I20" s="38"/>
      <c r="J20" s="38"/>
      <c r="K20" s="38"/>
      <c r="L20" s="38"/>
      <c r="M20" s="38"/>
      <c r="N20" s="41"/>
      <c r="O20" s="31"/>
      <c r="P20" s="32"/>
      <c r="Q20" s="32"/>
      <c r="R20" s="33"/>
      <c r="S20" s="32"/>
      <c r="T20" s="32"/>
      <c r="U20" s="33"/>
      <c r="V20" s="31"/>
      <c r="W20" s="61"/>
      <c r="X20" s="34"/>
      <c r="Y20" s="34"/>
      <c r="Z20" s="34"/>
      <c r="AA20" s="34"/>
      <c r="AB20" s="34"/>
      <c r="AC20" s="31"/>
      <c r="AD20" s="32"/>
      <c r="AE20" s="32"/>
      <c r="AF20" s="32"/>
      <c r="AG20" s="33"/>
      <c r="AH20" s="35"/>
      <c r="AI20" s="32"/>
      <c r="AJ20" s="4"/>
    </row>
    <row r="21" spans="1:37" s="6" customFormat="1" ht="15" customHeight="1" x14ac:dyDescent="0.25">
      <c r="A21" s="14"/>
      <c r="B21" s="38">
        <v>2016</v>
      </c>
      <c r="C21" s="38" t="s">
        <v>40</v>
      </c>
      <c r="D21" s="39" t="s">
        <v>38</v>
      </c>
      <c r="E21" s="38"/>
      <c r="F21" s="42" t="s">
        <v>39</v>
      </c>
      <c r="G21" s="38"/>
      <c r="H21" s="38"/>
      <c r="I21" s="38"/>
      <c r="J21" s="38"/>
      <c r="K21" s="38"/>
      <c r="L21" s="38"/>
      <c r="M21" s="38"/>
      <c r="N21" s="41"/>
      <c r="O21" s="31"/>
      <c r="P21" s="32"/>
      <c r="Q21" s="32"/>
      <c r="R21" s="33"/>
      <c r="S21" s="32"/>
      <c r="T21" s="32"/>
      <c r="U21" s="33"/>
      <c r="V21" s="31"/>
      <c r="W21" s="61"/>
      <c r="X21" s="34"/>
      <c r="Y21" s="34"/>
      <c r="Z21" s="34"/>
      <c r="AA21" s="34"/>
      <c r="AB21" s="34"/>
      <c r="AC21" s="31"/>
      <c r="AD21" s="32"/>
      <c r="AE21" s="32"/>
      <c r="AF21" s="32"/>
      <c r="AG21" s="33"/>
      <c r="AH21" s="35"/>
      <c r="AI21" s="32"/>
      <c r="AJ21" s="4"/>
    </row>
    <row r="22" spans="1:37" s="6" customFormat="1" ht="15" customHeight="1" x14ac:dyDescent="0.25">
      <c r="A22" s="14"/>
      <c r="B22" s="38">
        <v>2017</v>
      </c>
      <c r="C22" s="38" t="s">
        <v>76</v>
      </c>
      <c r="D22" s="39" t="s">
        <v>38</v>
      </c>
      <c r="E22" s="38"/>
      <c r="F22" s="42" t="s">
        <v>39</v>
      </c>
      <c r="G22" s="38"/>
      <c r="H22" s="38"/>
      <c r="I22" s="38"/>
      <c r="J22" s="38"/>
      <c r="K22" s="38"/>
      <c r="L22" s="38"/>
      <c r="M22" s="38"/>
      <c r="N22" s="41"/>
      <c r="O22" s="31"/>
      <c r="P22" s="32"/>
      <c r="Q22" s="32"/>
      <c r="R22" s="33"/>
      <c r="S22" s="32"/>
      <c r="T22" s="32"/>
      <c r="U22" s="33"/>
      <c r="V22" s="31"/>
      <c r="W22" s="61"/>
      <c r="X22" s="34"/>
      <c r="Y22" s="34"/>
      <c r="Z22" s="34"/>
      <c r="AA22" s="34"/>
      <c r="AB22" s="34"/>
      <c r="AC22" s="31"/>
      <c r="AD22" s="32"/>
      <c r="AE22" s="32"/>
      <c r="AF22" s="32"/>
      <c r="AG22" s="33"/>
      <c r="AH22" s="35"/>
      <c r="AI22" s="32"/>
      <c r="AJ22" s="4"/>
    </row>
    <row r="23" spans="1:37" s="6" customFormat="1" ht="15" customHeight="1" x14ac:dyDescent="0.25">
      <c r="A23" s="14"/>
      <c r="B23" s="38">
        <v>2018</v>
      </c>
      <c r="C23" s="38" t="s">
        <v>76</v>
      </c>
      <c r="D23" s="39" t="s">
        <v>38</v>
      </c>
      <c r="E23" s="38"/>
      <c r="F23" s="42" t="s">
        <v>39</v>
      </c>
      <c r="G23" s="38"/>
      <c r="H23" s="38"/>
      <c r="I23" s="38"/>
      <c r="J23" s="38"/>
      <c r="K23" s="38"/>
      <c r="L23" s="38"/>
      <c r="M23" s="38"/>
      <c r="N23" s="41"/>
      <c r="O23" s="31"/>
      <c r="P23" s="32"/>
      <c r="Q23" s="32"/>
      <c r="R23" s="33"/>
      <c r="S23" s="32"/>
      <c r="T23" s="32"/>
      <c r="U23" s="33"/>
      <c r="V23" s="31"/>
      <c r="W23" s="61"/>
      <c r="X23" s="34"/>
      <c r="Y23" s="34"/>
      <c r="Z23" s="34"/>
      <c r="AA23" s="34"/>
      <c r="AB23" s="34"/>
      <c r="AC23" s="31"/>
      <c r="AD23" s="32"/>
      <c r="AE23" s="32"/>
      <c r="AF23" s="32"/>
      <c r="AG23" s="33"/>
      <c r="AH23" s="35"/>
      <c r="AI23" s="32"/>
      <c r="AJ23" s="4"/>
    </row>
    <row r="24" spans="1:37" s="6" customFormat="1" ht="15" customHeight="1" x14ac:dyDescent="0.25">
      <c r="A24" s="14"/>
      <c r="B24" s="38">
        <v>2019</v>
      </c>
      <c r="C24" s="38" t="s">
        <v>76</v>
      </c>
      <c r="D24" s="39" t="s">
        <v>38</v>
      </c>
      <c r="E24" s="38"/>
      <c r="F24" s="42" t="s">
        <v>39</v>
      </c>
      <c r="G24" s="38"/>
      <c r="H24" s="38"/>
      <c r="I24" s="38"/>
      <c r="J24" s="38"/>
      <c r="K24" s="38"/>
      <c r="L24" s="38"/>
      <c r="M24" s="38"/>
      <c r="N24" s="41"/>
      <c r="O24" s="31"/>
      <c r="P24" s="32"/>
      <c r="Q24" s="32"/>
      <c r="R24" s="33"/>
      <c r="S24" s="32"/>
      <c r="T24" s="32"/>
      <c r="U24" s="33"/>
      <c r="V24" s="31"/>
      <c r="W24" s="61"/>
      <c r="X24" s="34"/>
      <c r="Y24" s="34"/>
      <c r="Z24" s="34"/>
      <c r="AA24" s="34"/>
      <c r="AB24" s="34"/>
      <c r="AC24" s="31"/>
      <c r="AD24" s="32"/>
      <c r="AE24" s="32"/>
      <c r="AF24" s="32"/>
      <c r="AG24" s="33"/>
      <c r="AH24" s="35"/>
      <c r="AI24" s="32"/>
      <c r="AJ24" s="4"/>
    </row>
    <row r="25" spans="1:37" s="6" customFormat="1" ht="15" customHeight="1" x14ac:dyDescent="0.2">
      <c r="A25" s="7"/>
      <c r="B25" s="19" t="s">
        <v>7</v>
      </c>
      <c r="C25" s="20"/>
      <c r="D25" s="18"/>
      <c r="E25" s="21">
        <f t="shared" ref="E25:M25" si="0">SUM(E4:E24)</f>
        <v>1</v>
      </c>
      <c r="F25" s="21">
        <f t="shared" si="0"/>
        <v>0</v>
      </c>
      <c r="G25" s="21">
        <f t="shared" si="0"/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0"/>
        <v>0</v>
      </c>
      <c r="N25" s="43">
        <v>0</v>
      </c>
      <c r="O25" s="26">
        <v>1</v>
      </c>
      <c r="P25" s="21">
        <f t="shared" ref="P25:AI25" si="1">SUM(P4:P24)</f>
        <v>0</v>
      </c>
      <c r="Q25" s="21">
        <f t="shared" si="1"/>
        <v>0</v>
      </c>
      <c r="R25" s="21">
        <f t="shared" si="1"/>
        <v>0</v>
      </c>
      <c r="S25" s="21">
        <f t="shared" si="1"/>
        <v>0</v>
      </c>
      <c r="T25" s="21">
        <f t="shared" si="1"/>
        <v>0</v>
      </c>
      <c r="U25" s="43">
        <v>0</v>
      </c>
      <c r="V25" s="26">
        <v>1</v>
      </c>
      <c r="W25" s="21">
        <f t="shared" si="1"/>
        <v>0</v>
      </c>
      <c r="X25" s="21">
        <f t="shared" si="1"/>
        <v>0</v>
      </c>
      <c r="Y25" s="21">
        <f t="shared" si="1"/>
        <v>0</v>
      </c>
      <c r="Z25" s="21">
        <f t="shared" si="1"/>
        <v>0</v>
      </c>
      <c r="AA25" s="21">
        <f t="shared" si="1"/>
        <v>0</v>
      </c>
      <c r="AB25" s="43">
        <v>0</v>
      </c>
      <c r="AC25" s="26">
        <v>1</v>
      </c>
      <c r="AD25" s="21">
        <f t="shared" si="1"/>
        <v>0</v>
      </c>
      <c r="AE25" s="21">
        <f t="shared" si="1"/>
        <v>0</v>
      </c>
      <c r="AF25" s="21">
        <f t="shared" si="1"/>
        <v>0</v>
      </c>
      <c r="AG25" s="21">
        <f t="shared" si="1"/>
        <v>0</v>
      </c>
      <c r="AH25" s="21">
        <f t="shared" si="1"/>
        <v>0</v>
      </c>
      <c r="AI25" s="21">
        <f t="shared" si="1"/>
        <v>0</v>
      </c>
      <c r="AJ25" s="4"/>
    </row>
    <row r="26" spans="1:37" ht="15" customHeight="1" x14ac:dyDescent="0.2">
      <c r="A26" s="14"/>
      <c r="B26" s="8" t="s">
        <v>2</v>
      </c>
      <c r="C26" s="35"/>
      <c r="D26" s="44">
        <f>SUM(F25:H25)+((I25-F25-G25)/3)+(E25/3)+(AD25*25)+(AE25*25)+(AF25*10)+(AG25*25)+(AH25*20)+(AI25*15)</f>
        <v>0.33333333333333331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7"/>
      <c r="AI26" s="45"/>
      <c r="AJ26" s="4"/>
    </row>
    <row r="27" spans="1:37" s="6" customFormat="1" ht="9.75" customHeight="1" x14ac:dyDescent="0.25">
      <c r="A27" s="1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1"/>
      <c r="P27" s="45"/>
      <c r="Q27" s="48"/>
      <c r="R27" s="45"/>
      <c r="S27" s="45"/>
      <c r="T27" s="45"/>
      <c r="U27" s="45"/>
      <c r="V27" s="31"/>
      <c r="W27" s="45"/>
      <c r="X27" s="45"/>
      <c r="Y27" s="45"/>
      <c r="Z27" s="45"/>
      <c r="AA27" s="45"/>
      <c r="AB27" s="45"/>
      <c r="AC27" s="31"/>
      <c r="AD27" s="45"/>
      <c r="AE27" s="45"/>
      <c r="AF27" s="45"/>
      <c r="AG27" s="45"/>
      <c r="AH27" s="45"/>
      <c r="AI27" s="45"/>
      <c r="AJ27" s="4"/>
    </row>
    <row r="28" spans="1:37" ht="15" customHeight="1" x14ac:dyDescent="0.25">
      <c r="A28" s="14"/>
      <c r="B28" s="25" t="s">
        <v>25</v>
      </c>
      <c r="C28" s="49"/>
      <c r="D28" s="49"/>
      <c r="E28" s="21" t="s">
        <v>3</v>
      </c>
      <c r="F28" s="21" t="s">
        <v>8</v>
      </c>
      <c r="G28" s="18" t="s">
        <v>5</v>
      </c>
      <c r="H28" s="21" t="s">
        <v>6</v>
      </c>
      <c r="I28" s="21" t="s">
        <v>17</v>
      </c>
      <c r="J28" s="45"/>
      <c r="K28" s="21" t="s">
        <v>27</v>
      </c>
      <c r="L28" s="21" t="s">
        <v>28</v>
      </c>
      <c r="M28" s="21" t="s">
        <v>29</v>
      </c>
      <c r="N28" s="21" t="s">
        <v>22</v>
      </c>
      <c r="O28" s="26"/>
      <c r="P28" s="50" t="s">
        <v>30</v>
      </c>
      <c r="Q28" s="10"/>
      <c r="R28" s="10"/>
      <c r="S28" s="10"/>
      <c r="T28" s="51"/>
      <c r="U28" s="51"/>
      <c r="V28" s="51"/>
      <c r="W28" s="51"/>
      <c r="X28" s="51"/>
      <c r="Y28" s="51"/>
      <c r="Z28" s="51"/>
      <c r="AA28" s="10"/>
      <c r="AB28" s="10"/>
      <c r="AC28" s="51"/>
      <c r="AD28" s="10"/>
      <c r="AE28" s="10"/>
      <c r="AF28" s="10"/>
      <c r="AG28" s="10"/>
      <c r="AH28" s="10"/>
      <c r="AI28" s="10"/>
      <c r="AJ28" s="4"/>
      <c r="AK28" s="1"/>
    </row>
    <row r="29" spans="1:37" ht="15" customHeight="1" x14ac:dyDescent="0.25">
      <c r="A29" s="14"/>
      <c r="B29" s="50" t="s">
        <v>13</v>
      </c>
      <c r="C29" s="10"/>
      <c r="D29" s="52"/>
      <c r="E29" s="32">
        <f>PRODUCT(E25)</f>
        <v>1</v>
      </c>
      <c r="F29" s="32">
        <f>PRODUCT(F25)</f>
        <v>0</v>
      </c>
      <c r="G29" s="32">
        <f>PRODUCT(G25)</f>
        <v>0</v>
      </c>
      <c r="H29" s="32">
        <f>PRODUCT(H25)</f>
        <v>0</v>
      </c>
      <c r="I29" s="32">
        <f>PRODUCT(I25)</f>
        <v>0</v>
      </c>
      <c r="J29" s="45"/>
      <c r="K29" s="53">
        <f>PRODUCT((F29+G29)/E29)</f>
        <v>0</v>
      </c>
      <c r="L29" s="53">
        <f>PRODUCT(H29/E29)</f>
        <v>0</v>
      </c>
      <c r="M29" s="53">
        <f>PRODUCT(I29/E29)</f>
        <v>0</v>
      </c>
      <c r="N29" s="54">
        <f>PRODUCT(N25)</f>
        <v>0</v>
      </c>
      <c r="O29" s="26"/>
      <c r="P29" s="124" t="s">
        <v>9</v>
      </c>
      <c r="Q29" s="147"/>
      <c r="R29" s="147"/>
      <c r="S29" s="125" t="s">
        <v>37</v>
      </c>
      <c r="T29" s="125"/>
      <c r="U29" s="125"/>
      <c r="V29" s="125"/>
      <c r="W29" s="125"/>
      <c r="X29" s="125"/>
      <c r="Y29" s="125"/>
      <c r="Z29" s="148" t="s">
        <v>11</v>
      </c>
      <c r="AA29" s="125"/>
      <c r="AB29" s="149" t="s">
        <v>50</v>
      </c>
      <c r="AC29" s="125"/>
      <c r="AD29" s="150"/>
      <c r="AE29" s="125"/>
      <c r="AF29" s="148"/>
      <c r="AG29" s="125"/>
      <c r="AH29" s="151"/>
      <c r="AI29" s="126"/>
      <c r="AJ29" s="4"/>
      <c r="AK29" s="1"/>
    </row>
    <row r="30" spans="1:37" ht="15" customHeight="1" x14ac:dyDescent="0.25">
      <c r="A30" s="14"/>
      <c r="B30" s="55" t="s">
        <v>15</v>
      </c>
      <c r="C30" s="56"/>
      <c r="D30" s="57"/>
      <c r="E30" s="32"/>
      <c r="F30" s="32"/>
      <c r="G30" s="32"/>
      <c r="H30" s="32"/>
      <c r="I30" s="32"/>
      <c r="J30" s="45"/>
      <c r="K30" s="53"/>
      <c r="L30" s="53"/>
      <c r="M30" s="53"/>
      <c r="N30" s="54"/>
      <c r="O30" s="26"/>
      <c r="P30" s="152" t="s">
        <v>81</v>
      </c>
      <c r="Q30" s="153"/>
      <c r="R30" s="153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5"/>
      <c r="AI30" s="160"/>
      <c r="AJ30" s="4"/>
      <c r="AK30" s="1"/>
    </row>
    <row r="31" spans="1:37" ht="15" customHeight="1" x14ac:dyDescent="0.25">
      <c r="A31" s="14"/>
      <c r="B31" s="58" t="s">
        <v>16</v>
      </c>
      <c r="C31" s="59"/>
      <c r="D31" s="60"/>
      <c r="E31" s="61"/>
      <c r="F31" s="61"/>
      <c r="G31" s="61"/>
      <c r="H31" s="61"/>
      <c r="I31" s="61"/>
      <c r="J31" s="45"/>
      <c r="K31" s="62"/>
      <c r="L31" s="62"/>
      <c r="M31" s="62"/>
      <c r="N31" s="63"/>
      <c r="O31" s="26"/>
      <c r="P31" s="152" t="s">
        <v>82</v>
      </c>
      <c r="Q31" s="153"/>
      <c r="R31" s="153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5"/>
      <c r="AI31" s="160"/>
      <c r="AJ31" s="4"/>
      <c r="AK31" s="1"/>
    </row>
    <row r="32" spans="1:37" ht="15" customHeight="1" x14ac:dyDescent="0.25">
      <c r="A32" s="14"/>
      <c r="B32" s="64" t="s">
        <v>26</v>
      </c>
      <c r="C32" s="65"/>
      <c r="D32" s="66"/>
      <c r="E32" s="21">
        <f>SUM(E29:E31)</f>
        <v>1</v>
      </c>
      <c r="F32" s="21">
        <f>SUM(F29:F31)</f>
        <v>0</v>
      </c>
      <c r="G32" s="21">
        <f>SUM(G29:G31)</f>
        <v>0</v>
      </c>
      <c r="H32" s="21">
        <f>SUM(H29:H31)</f>
        <v>0</v>
      </c>
      <c r="I32" s="21">
        <f>SUM(I29:I31)</f>
        <v>0</v>
      </c>
      <c r="J32" s="45"/>
      <c r="K32" s="67">
        <f>PRODUCT((F32+G32)/E32)</f>
        <v>0</v>
      </c>
      <c r="L32" s="67">
        <f>PRODUCT(H32/E32)</f>
        <v>0</v>
      </c>
      <c r="M32" s="67">
        <f>PRODUCT(I32/E32)</f>
        <v>0</v>
      </c>
      <c r="N32" s="43">
        <v>0</v>
      </c>
      <c r="O32" s="26"/>
      <c r="P32" s="156" t="s">
        <v>10</v>
      </c>
      <c r="Q32" s="157"/>
      <c r="R32" s="157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9"/>
      <c r="AI32" s="161"/>
      <c r="AJ32" s="4"/>
      <c r="AK32" s="1"/>
    </row>
    <row r="33" spans="1:37" ht="11.25" customHeight="1" x14ac:dyDescent="0.25">
      <c r="A33" s="14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6"/>
      <c r="P33" s="45"/>
      <c r="Q33" s="48"/>
      <c r="R33" s="45"/>
      <c r="S33" s="45"/>
      <c r="T33" s="26"/>
      <c r="U33" s="26"/>
      <c r="V33" s="26"/>
      <c r="W33" s="26"/>
      <c r="X33" s="68"/>
      <c r="Y33" s="45"/>
      <c r="Z33" s="45"/>
      <c r="AA33" s="45"/>
      <c r="AB33" s="45"/>
      <c r="AC33" s="26"/>
      <c r="AD33" s="45"/>
      <c r="AE33" s="45"/>
      <c r="AF33" s="45"/>
      <c r="AG33" s="45"/>
      <c r="AH33" s="45"/>
      <c r="AI33" s="45"/>
      <c r="AJ33" s="4"/>
      <c r="AK33" s="2"/>
    </row>
    <row r="34" spans="1:37" ht="15" customHeight="1" x14ac:dyDescent="0.25">
      <c r="A34" s="14"/>
      <c r="B34" s="48" t="s">
        <v>46</v>
      </c>
      <c r="C34" s="45"/>
      <c r="D34" s="45" t="s">
        <v>47</v>
      </c>
      <c r="E34" s="48"/>
      <c r="F34" s="48"/>
      <c r="G34" s="48"/>
      <c r="H34" s="48"/>
      <c r="I34" s="48"/>
      <c r="J34" s="45"/>
      <c r="K34" s="48"/>
      <c r="L34" s="45" t="s">
        <v>56</v>
      </c>
      <c r="M34" s="48"/>
      <c r="N34" s="46"/>
      <c r="O34" s="26"/>
      <c r="P34" s="45"/>
      <c r="Q34" s="48"/>
      <c r="R34" s="45"/>
      <c r="S34" s="45"/>
      <c r="T34" s="26"/>
      <c r="U34" s="26"/>
      <c r="V34" s="26"/>
      <c r="W34" s="26"/>
      <c r="X34" s="68"/>
      <c r="Y34" s="45"/>
      <c r="Z34" s="45"/>
      <c r="AA34" s="45"/>
      <c r="AB34" s="45"/>
      <c r="AC34" s="26"/>
      <c r="AD34" s="45"/>
      <c r="AE34" s="45"/>
      <c r="AF34" s="45"/>
      <c r="AG34" s="45"/>
      <c r="AH34" s="45"/>
      <c r="AI34" s="45"/>
      <c r="AJ34" s="4"/>
    </row>
    <row r="35" spans="1:37" ht="15" customHeight="1" x14ac:dyDescent="0.25">
      <c r="A35" s="14"/>
      <c r="B35" s="45"/>
      <c r="C35" s="45"/>
      <c r="D35" s="45" t="s">
        <v>48</v>
      </c>
      <c r="E35" s="48"/>
      <c r="F35" s="48"/>
      <c r="G35" s="48"/>
      <c r="H35" s="48"/>
      <c r="I35" s="48"/>
      <c r="J35" s="45"/>
      <c r="K35" s="48"/>
      <c r="L35" s="45" t="s">
        <v>55</v>
      </c>
      <c r="M35" s="48"/>
      <c r="N35" s="46"/>
      <c r="O35" s="26"/>
      <c r="P35" s="45"/>
      <c r="Q35" s="48"/>
      <c r="R35" s="45"/>
      <c r="S35" s="45"/>
      <c r="T35" s="26"/>
      <c r="U35" s="26"/>
      <c r="V35" s="26"/>
      <c r="W35" s="26"/>
      <c r="X35" s="68"/>
      <c r="Y35" s="45"/>
      <c r="Z35" s="45"/>
      <c r="AA35" s="45"/>
      <c r="AB35" s="45"/>
      <c r="AC35" s="26"/>
      <c r="AD35" s="45"/>
      <c r="AE35" s="45"/>
      <c r="AF35" s="45"/>
      <c r="AG35" s="45"/>
      <c r="AH35" s="45"/>
      <c r="AI35" s="45"/>
      <c r="AJ35" s="4"/>
    </row>
    <row r="36" spans="1:37" ht="15" customHeight="1" x14ac:dyDescent="0.25">
      <c r="A36" s="14"/>
      <c r="B36" s="45"/>
      <c r="C36" s="45"/>
      <c r="D36" s="45"/>
      <c r="E36" s="48"/>
      <c r="F36" s="48"/>
      <c r="G36" s="48"/>
      <c r="H36" s="48"/>
      <c r="I36" s="48"/>
      <c r="J36" s="45"/>
      <c r="K36" s="48"/>
      <c r="L36" s="48"/>
      <c r="M36" s="48"/>
      <c r="N36" s="46"/>
      <c r="O36" s="26"/>
      <c r="P36" s="45"/>
      <c r="Q36" s="48"/>
      <c r="R36" s="45"/>
      <c r="S36" s="45"/>
      <c r="T36" s="26"/>
      <c r="U36" s="26"/>
      <c r="V36" s="26"/>
      <c r="W36" s="26"/>
      <c r="X36" s="68"/>
      <c r="Y36" s="45"/>
      <c r="Z36" s="45"/>
      <c r="AA36" s="45"/>
      <c r="AB36" s="45"/>
      <c r="AC36" s="26"/>
      <c r="AD36" s="45"/>
      <c r="AE36" s="45"/>
      <c r="AF36" s="45"/>
      <c r="AG36" s="45"/>
      <c r="AH36" s="45"/>
      <c r="AI36" s="45"/>
      <c r="AJ36" s="4"/>
    </row>
    <row r="37" spans="1:37" ht="15" customHeight="1" x14ac:dyDescent="0.25">
      <c r="A37" s="14"/>
      <c r="B37" s="45"/>
      <c r="C37" s="45"/>
      <c r="D37" s="45"/>
      <c r="E37" s="48"/>
      <c r="F37" s="48"/>
      <c r="G37" s="48"/>
      <c r="H37" s="48"/>
      <c r="I37" s="48"/>
      <c r="J37" s="45"/>
      <c r="K37" s="48"/>
      <c r="L37" s="48"/>
      <c r="M37" s="48"/>
      <c r="N37" s="46"/>
      <c r="O37" s="26"/>
      <c r="P37" s="45"/>
      <c r="Q37" s="48"/>
      <c r="R37" s="45"/>
      <c r="S37" s="45"/>
      <c r="T37" s="26"/>
      <c r="U37" s="26"/>
      <c r="V37" s="26"/>
      <c r="W37" s="26"/>
      <c r="X37" s="68"/>
      <c r="Y37" s="45"/>
      <c r="Z37" s="45"/>
      <c r="AA37" s="45"/>
      <c r="AB37" s="45"/>
      <c r="AC37" s="26"/>
      <c r="AD37" s="45"/>
      <c r="AE37" s="45"/>
      <c r="AF37" s="45"/>
      <c r="AG37" s="45"/>
      <c r="AH37" s="45"/>
      <c r="AI37" s="45"/>
    </row>
    <row r="38" spans="1:37" ht="15" customHeight="1" x14ac:dyDescent="0.2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4"/>
    </row>
    <row r="39" spans="1:37" ht="1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6"/>
      <c r="P39" s="45"/>
      <c r="Q39" s="48"/>
      <c r="R39" s="45"/>
      <c r="S39" s="45"/>
      <c r="T39" s="26"/>
      <c r="U39" s="26"/>
      <c r="V39" s="26"/>
      <c r="W39" s="26"/>
      <c r="X39" s="68"/>
      <c r="Y39" s="68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7" ht="1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6"/>
      <c r="P40" s="45"/>
      <c r="Q40" s="48"/>
      <c r="R40" s="45"/>
      <c r="S40" s="45"/>
      <c r="T40" s="26"/>
      <c r="U40" s="26"/>
      <c r="V40" s="26"/>
      <c r="W40" s="26"/>
      <c r="X40" s="68"/>
      <c r="Y40" s="68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7" ht="1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6"/>
      <c r="P41" s="45"/>
      <c r="Q41" s="48"/>
      <c r="R41" s="45"/>
      <c r="S41" s="45"/>
      <c r="T41" s="26"/>
      <c r="U41" s="26"/>
      <c r="V41" s="26"/>
      <c r="W41" s="26"/>
      <c r="X41" s="68"/>
      <c r="Y41" s="68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7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6"/>
      <c r="P42" s="45"/>
      <c r="Q42" s="48"/>
      <c r="R42" s="45"/>
      <c r="S42" s="45"/>
      <c r="T42" s="26"/>
      <c r="U42" s="26"/>
      <c r="V42" s="26"/>
      <c r="W42" s="26"/>
      <c r="X42" s="68"/>
      <c r="Y42" s="68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7" ht="1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6"/>
      <c r="P43" s="45"/>
      <c r="Q43" s="48"/>
      <c r="R43" s="45"/>
      <c r="S43" s="45"/>
      <c r="T43" s="26"/>
      <c r="U43" s="26"/>
      <c r="V43" s="26"/>
      <c r="W43" s="26"/>
      <c r="X43" s="68"/>
      <c r="Y43" s="68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7" ht="1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6"/>
      <c r="P44" s="45"/>
      <c r="Q44" s="48"/>
      <c r="R44" s="45"/>
      <c r="S44" s="45"/>
      <c r="T44" s="26"/>
      <c r="U44" s="26"/>
      <c r="V44" s="26"/>
      <c r="W44" s="26"/>
      <c r="X44" s="68"/>
      <c r="Y44" s="68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7" ht="1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6"/>
      <c r="P45" s="45"/>
      <c r="Q45" s="48"/>
      <c r="R45" s="45"/>
      <c r="S45" s="45"/>
      <c r="T45" s="26"/>
      <c r="U45" s="26"/>
      <c r="V45" s="26"/>
      <c r="W45" s="26"/>
      <c r="X45" s="68"/>
      <c r="Y45" s="68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7" ht="1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6"/>
      <c r="P46" s="45"/>
      <c r="Q46" s="48"/>
      <c r="R46" s="45"/>
      <c r="S46" s="45"/>
      <c r="T46" s="26"/>
      <c r="U46" s="26"/>
      <c r="V46" s="26"/>
      <c r="W46" s="26"/>
      <c r="X46" s="68"/>
      <c r="Y46" s="68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7" ht="1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6"/>
      <c r="P47" s="45"/>
      <c r="Q47" s="48"/>
      <c r="R47" s="45"/>
      <c r="S47" s="45"/>
      <c r="T47" s="26"/>
      <c r="U47" s="26"/>
      <c r="V47" s="26"/>
      <c r="W47" s="26"/>
      <c r="X47" s="68"/>
      <c r="Y47" s="68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7" ht="1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6"/>
      <c r="P48" s="45"/>
      <c r="Q48" s="48"/>
      <c r="R48" s="45"/>
      <c r="S48" s="45"/>
      <c r="T48" s="26"/>
      <c r="U48" s="26"/>
      <c r="V48" s="26"/>
      <c r="W48" s="26"/>
      <c r="X48" s="68"/>
      <c r="Y48" s="68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6"/>
      <c r="P49" s="45"/>
      <c r="Q49" s="48"/>
      <c r="R49" s="45"/>
      <c r="S49" s="45"/>
      <c r="T49" s="26"/>
      <c r="U49" s="26"/>
      <c r="V49" s="26"/>
      <c r="W49" s="26"/>
      <c r="X49" s="68"/>
      <c r="Y49" s="68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6"/>
      <c r="P50" s="45"/>
      <c r="Q50" s="48"/>
      <c r="R50" s="45"/>
      <c r="S50" s="45"/>
      <c r="T50" s="26"/>
      <c r="U50" s="26"/>
      <c r="V50" s="26"/>
      <c r="W50" s="26"/>
      <c r="X50" s="68"/>
      <c r="Y50" s="68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6"/>
      <c r="P51" s="45"/>
      <c r="Q51" s="48"/>
      <c r="R51" s="45"/>
      <c r="S51" s="45"/>
      <c r="T51" s="26"/>
      <c r="U51" s="26"/>
      <c r="V51" s="26"/>
      <c r="W51" s="26"/>
      <c r="X51" s="68"/>
      <c r="Y51" s="68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6"/>
      <c r="P52" s="45"/>
      <c r="Q52" s="48"/>
      <c r="R52" s="45"/>
      <c r="S52" s="45"/>
      <c r="T52" s="26"/>
      <c r="U52" s="26"/>
      <c r="V52" s="26"/>
      <c r="W52" s="26"/>
      <c r="X52" s="68"/>
      <c r="Y52" s="68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6"/>
      <c r="P53" s="45"/>
      <c r="Q53" s="48"/>
      <c r="R53" s="45"/>
      <c r="S53" s="45"/>
      <c r="T53" s="26"/>
      <c r="U53" s="26"/>
      <c r="V53" s="26"/>
      <c r="W53" s="26"/>
      <c r="X53" s="68"/>
      <c r="Y53" s="68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6"/>
      <c r="P54" s="45"/>
      <c r="Q54" s="48"/>
      <c r="R54" s="45"/>
      <c r="S54" s="45"/>
      <c r="T54" s="26"/>
      <c r="U54" s="26"/>
      <c r="V54" s="26"/>
      <c r="W54" s="26"/>
      <c r="X54" s="68"/>
      <c r="Y54" s="68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6"/>
      <c r="P55" s="45"/>
      <c r="Q55" s="48"/>
      <c r="R55" s="45"/>
      <c r="S55" s="45"/>
      <c r="T55" s="26"/>
      <c r="U55" s="26"/>
      <c r="V55" s="26"/>
      <c r="W55" s="26"/>
      <c r="X55" s="68"/>
      <c r="Y55" s="68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6"/>
      <c r="P56" s="45"/>
      <c r="Q56" s="48"/>
      <c r="R56" s="45"/>
      <c r="S56" s="45"/>
      <c r="T56" s="26"/>
      <c r="U56" s="26"/>
      <c r="V56" s="26"/>
      <c r="W56" s="26"/>
      <c r="X56" s="68"/>
      <c r="Y56" s="68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6"/>
      <c r="P57" s="45"/>
      <c r="Q57" s="48"/>
      <c r="R57" s="45"/>
      <c r="S57" s="45"/>
      <c r="T57" s="26"/>
      <c r="U57" s="26"/>
      <c r="V57" s="26"/>
      <c r="W57" s="26"/>
      <c r="X57" s="68"/>
      <c r="Y57" s="68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6"/>
      <c r="P58" s="45"/>
      <c r="Q58" s="48"/>
      <c r="R58" s="45"/>
      <c r="S58" s="45"/>
      <c r="T58" s="26"/>
      <c r="U58" s="26"/>
      <c r="V58" s="26"/>
      <c r="W58" s="26"/>
      <c r="X58" s="68"/>
      <c r="Y58" s="68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6"/>
      <c r="P59" s="45"/>
      <c r="Q59" s="48"/>
      <c r="R59" s="45"/>
      <c r="S59" s="45"/>
      <c r="T59" s="26"/>
      <c r="U59" s="26"/>
      <c r="V59" s="26"/>
      <c r="W59" s="26"/>
      <c r="X59" s="68"/>
      <c r="Y59" s="68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6"/>
      <c r="P60" s="45"/>
      <c r="Q60" s="48"/>
      <c r="R60" s="45"/>
      <c r="S60" s="45"/>
      <c r="T60" s="26"/>
      <c r="U60" s="26"/>
      <c r="V60" s="26"/>
      <c r="W60" s="26"/>
      <c r="X60" s="68"/>
      <c r="Y60" s="68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6"/>
      <c r="P61" s="45"/>
      <c r="Q61" s="48"/>
      <c r="R61" s="45"/>
      <c r="S61" s="45"/>
      <c r="T61" s="26"/>
      <c r="U61" s="26"/>
      <c r="V61" s="26"/>
      <c r="W61" s="26"/>
      <c r="X61" s="68"/>
      <c r="Y61" s="68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6"/>
      <c r="P62" s="45"/>
      <c r="Q62" s="48"/>
      <c r="R62" s="45"/>
      <c r="S62" s="45"/>
      <c r="T62" s="26"/>
      <c r="U62" s="26"/>
      <c r="V62" s="26"/>
      <c r="W62" s="26"/>
      <c r="X62" s="68"/>
      <c r="Y62" s="68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6"/>
      <c r="P63" s="45"/>
      <c r="Q63" s="48"/>
      <c r="R63" s="45"/>
      <c r="S63" s="45"/>
      <c r="T63" s="26"/>
      <c r="U63" s="26"/>
      <c r="V63" s="26"/>
      <c r="W63" s="26"/>
      <c r="X63" s="68"/>
      <c r="Y63" s="68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6"/>
      <c r="P64" s="45"/>
      <c r="Q64" s="48"/>
      <c r="R64" s="45"/>
      <c r="S64" s="45"/>
      <c r="T64" s="26"/>
      <c r="U64" s="26"/>
      <c r="V64" s="26"/>
      <c r="W64" s="26"/>
      <c r="X64" s="68"/>
      <c r="Y64" s="68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6"/>
      <c r="P65" s="45"/>
      <c r="Q65" s="48"/>
      <c r="R65" s="45"/>
      <c r="S65" s="45"/>
      <c r="T65" s="26"/>
      <c r="U65" s="26"/>
      <c r="V65" s="26"/>
      <c r="W65" s="26"/>
      <c r="X65" s="68"/>
      <c r="Y65" s="68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1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6"/>
      <c r="P66" s="45"/>
      <c r="Q66" s="48"/>
      <c r="R66" s="45"/>
      <c r="S66" s="45"/>
      <c r="T66" s="26"/>
      <c r="U66" s="26"/>
      <c r="V66" s="26"/>
      <c r="W66" s="26"/>
      <c r="X66" s="68"/>
      <c r="Y66" s="68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1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6"/>
      <c r="P67" s="45"/>
      <c r="Q67" s="48"/>
      <c r="R67" s="45"/>
      <c r="S67" s="45"/>
      <c r="T67" s="26"/>
      <c r="U67" s="26"/>
      <c r="V67" s="26"/>
      <c r="W67" s="26"/>
      <c r="X67" s="68"/>
      <c r="Y67" s="68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spans="1:35" ht="1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6"/>
      <c r="P68" s="45"/>
      <c r="Q68" s="48"/>
      <c r="R68" s="45"/>
      <c r="S68" s="45"/>
      <c r="T68" s="26"/>
      <c r="U68" s="26"/>
      <c r="V68" s="26"/>
      <c r="W68" s="26"/>
      <c r="X68" s="68"/>
      <c r="Y68" s="68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6"/>
      <c r="P69" s="45"/>
      <c r="Q69" s="48"/>
      <c r="R69" s="45"/>
      <c r="S69" s="45"/>
      <c r="T69" s="26"/>
      <c r="U69" s="26"/>
      <c r="V69" s="26"/>
      <c r="W69" s="26"/>
      <c r="X69" s="68"/>
      <c r="Y69" s="68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6"/>
      <c r="P70" s="45"/>
      <c r="Q70" s="48"/>
      <c r="R70" s="45"/>
      <c r="S70" s="45"/>
      <c r="T70" s="26"/>
      <c r="U70" s="26"/>
      <c r="V70" s="26"/>
      <c r="W70" s="26"/>
      <c r="X70" s="68"/>
      <c r="Y70" s="68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1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6"/>
      <c r="P71" s="45"/>
      <c r="Q71" s="48"/>
      <c r="R71" s="45"/>
      <c r="S71" s="45"/>
      <c r="T71" s="26"/>
      <c r="U71" s="26"/>
      <c r="V71" s="26"/>
      <c r="W71" s="26"/>
      <c r="X71" s="68"/>
      <c r="Y71" s="68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spans="1:35" ht="1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6"/>
      <c r="P72" s="45"/>
      <c r="Q72" s="48"/>
      <c r="R72" s="45"/>
      <c r="S72" s="45"/>
      <c r="T72" s="26"/>
      <c r="U72" s="26"/>
      <c r="V72" s="26"/>
      <c r="W72" s="26"/>
      <c r="X72" s="68"/>
      <c r="Y72" s="68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6"/>
      <c r="P73" s="45"/>
      <c r="Q73" s="48"/>
      <c r="R73" s="45"/>
      <c r="S73" s="45"/>
      <c r="T73" s="26"/>
      <c r="U73" s="26"/>
      <c r="V73" s="26"/>
      <c r="W73" s="26"/>
      <c r="X73" s="68"/>
      <c r="Y73" s="68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6"/>
      <c r="P74" s="45"/>
      <c r="Q74" s="48"/>
      <c r="R74" s="45"/>
      <c r="S74" s="45"/>
      <c r="T74" s="26"/>
      <c r="U74" s="26"/>
      <c r="V74" s="26"/>
      <c r="W74" s="26"/>
      <c r="X74" s="68"/>
      <c r="Y74" s="68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6"/>
      <c r="P75" s="45"/>
      <c r="Q75" s="48"/>
      <c r="R75" s="45"/>
      <c r="S75" s="45"/>
      <c r="T75" s="26"/>
      <c r="U75" s="26"/>
      <c r="V75" s="26"/>
      <c r="W75" s="26"/>
      <c r="X75" s="68"/>
      <c r="Y75" s="68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6"/>
      <c r="P76" s="45"/>
      <c r="Q76" s="48"/>
      <c r="R76" s="45"/>
      <c r="S76" s="45"/>
      <c r="T76" s="26"/>
      <c r="U76" s="26"/>
      <c r="V76" s="26"/>
      <c r="W76" s="26"/>
      <c r="X76" s="68"/>
      <c r="Y76" s="68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6"/>
      <c r="P77" s="45"/>
      <c r="Q77" s="48"/>
      <c r="R77" s="45"/>
      <c r="S77" s="45"/>
      <c r="T77" s="26"/>
      <c r="U77" s="26"/>
      <c r="V77" s="26"/>
      <c r="W77" s="26"/>
      <c r="X77" s="68"/>
      <c r="Y77" s="68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6"/>
      <c r="P78" s="45"/>
      <c r="Q78" s="48"/>
      <c r="R78" s="45"/>
      <c r="S78" s="45"/>
      <c r="T78" s="26"/>
      <c r="U78" s="26"/>
      <c r="V78" s="26"/>
      <c r="W78" s="26"/>
      <c r="X78" s="68"/>
      <c r="Y78" s="68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6"/>
      <c r="P79" s="45"/>
      <c r="Q79" s="48"/>
      <c r="R79" s="45"/>
      <c r="S79" s="45"/>
      <c r="T79" s="26"/>
      <c r="U79" s="26"/>
      <c r="V79" s="26"/>
      <c r="W79" s="26"/>
      <c r="X79" s="68"/>
      <c r="Y79" s="68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6"/>
      <c r="P80" s="45"/>
      <c r="Q80" s="48"/>
      <c r="R80" s="45"/>
      <c r="S80" s="45"/>
      <c r="T80" s="26"/>
      <c r="U80" s="26"/>
      <c r="V80" s="26"/>
      <c r="W80" s="26"/>
      <c r="X80" s="68"/>
      <c r="Y80" s="68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6" ht="1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6"/>
      <c r="P81" s="45"/>
      <c r="Q81" s="48"/>
      <c r="R81" s="45"/>
      <c r="S81" s="45"/>
      <c r="T81" s="26"/>
      <c r="U81" s="26"/>
      <c r="V81" s="26"/>
      <c r="W81" s="26"/>
      <c r="X81" s="68"/>
      <c r="Y81" s="68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6" ht="1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6"/>
      <c r="P82" s="45"/>
      <c r="Q82" s="48"/>
      <c r="R82" s="45"/>
      <c r="S82" s="45"/>
      <c r="T82" s="26"/>
      <c r="U82" s="26"/>
      <c r="V82" s="26"/>
      <c r="W82" s="26"/>
      <c r="X82" s="68"/>
      <c r="Y82" s="68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6" ht="1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6"/>
      <c r="P83" s="45"/>
      <c r="Q83" s="48"/>
      <c r="R83" s="45"/>
      <c r="S83" s="45"/>
      <c r="T83" s="26"/>
      <c r="U83" s="26"/>
      <c r="V83" s="26"/>
      <c r="W83" s="26"/>
      <c r="X83" s="68"/>
      <c r="Y83" s="68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6" ht="15" customHeight="1" x14ac:dyDescent="0.25">
      <c r="A84" s="45"/>
      <c r="B84" s="45"/>
      <c r="C84" s="45"/>
      <c r="D84" s="45"/>
      <c r="E84" s="45"/>
      <c r="F84" s="45"/>
      <c r="G84" s="45"/>
      <c r="H84" s="45"/>
      <c r="AJ84" s="5"/>
    </row>
    <row r="85" spans="1:36" ht="15" customHeight="1" x14ac:dyDescent="0.25">
      <c r="A85" s="45"/>
      <c r="B85" s="45"/>
      <c r="C85" s="45"/>
      <c r="D85" s="45"/>
      <c r="E85" s="45"/>
      <c r="F85" s="45"/>
      <c r="G85" s="45"/>
      <c r="H85" s="45"/>
      <c r="AJ85" s="5"/>
    </row>
    <row r="86" spans="1:36" ht="15" customHeight="1" x14ac:dyDescent="0.2">
      <c r="A86" s="45"/>
      <c r="B86" s="45"/>
      <c r="C86" s="45"/>
      <c r="D86" s="45"/>
      <c r="E86" s="45"/>
      <c r="F86" s="45"/>
      <c r="G86" s="45"/>
      <c r="H86" s="4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15" customHeight="1" x14ac:dyDescent="0.2">
      <c r="A87" s="45"/>
      <c r="B87" s="45"/>
      <c r="C87" s="45"/>
      <c r="D87" s="45"/>
      <c r="E87" s="45"/>
      <c r="F87" s="45"/>
      <c r="G87" s="45"/>
      <c r="H87" s="4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15" customHeight="1" x14ac:dyDescent="0.2">
      <c r="A88" s="45"/>
      <c r="B88" s="45"/>
      <c r="C88" s="45"/>
      <c r="D88" s="45"/>
      <c r="E88" s="45"/>
      <c r="F88" s="45"/>
      <c r="G88" s="45"/>
      <c r="H88" s="4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15" customHeight="1" x14ac:dyDescent="0.2">
      <c r="A89" s="45"/>
      <c r="B89" s="45"/>
      <c r="C89" s="45"/>
      <c r="D89" s="45"/>
      <c r="E89" s="45"/>
      <c r="F89" s="45"/>
      <c r="G89" s="45"/>
      <c r="H89" s="4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8" t="s">
        <v>34</v>
      </c>
      <c r="C1" s="9"/>
      <c r="D1" s="10"/>
      <c r="E1" s="11" t="s">
        <v>52</v>
      </c>
      <c r="F1" s="11"/>
      <c r="G1" s="12"/>
      <c r="H1" s="12"/>
      <c r="I1" s="107"/>
      <c r="J1" s="108"/>
      <c r="K1" s="109"/>
      <c r="L1" s="107"/>
      <c r="M1" s="107"/>
      <c r="N1" s="107"/>
      <c r="O1" s="107"/>
      <c r="P1" s="107"/>
      <c r="Q1" s="107"/>
      <c r="R1" s="108"/>
      <c r="S1" s="108"/>
      <c r="T1" s="108"/>
      <c r="U1" s="108"/>
      <c r="V1" s="108"/>
      <c r="W1" s="108"/>
      <c r="X1" s="108"/>
      <c r="Y1" s="108"/>
      <c r="Z1" s="108"/>
      <c r="AA1" s="11"/>
      <c r="AB1" s="11"/>
      <c r="AC1" s="12"/>
      <c r="AD1" s="12"/>
      <c r="AE1" s="107"/>
      <c r="AF1" s="108"/>
      <c r="AG1" s="109"/>
      <c r="AH1" s="107"/>
      <c r="AI1" s="107"/>
      <c r="AJ1" s="107"/>
      <c r="AK1" s="107"/>
      <c r="AL1" s="107"/>
      <c r="AM1" s="107"/>
      <c r="AN1" s="108"/>
      <c r="AO1" s="108"/>
      <c r="AP1" s="108"/>
      <c r="AQ1" s="108"/>
      <c r="AR1" s="108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0" t="s">
        <v>51</v>
      </c>
      <c r="C2" s="133"/>
      <c r="D2" s="134"/>
      <c r="E2" s="16" t="s">
        <v>13</v>
      </c>
      <c r="F2" s="17"/>
      <c r="G2" s="17"/>
      <c r="H2" s="17"/>
      <c r="I2" s="23"/>
      <c r="J2" s="18"/>
      <c r="K2" s="99"/>
      <c r="L2" s="25" t="s">
        <v>91</v>
      </c>
      <c r="M2" s="17"/>
      <c r="N2" s="17"/>
      <c r="O2" s="24"/>
      <c r="P2" s="22"/>
      <c r="Q2" s="25" t="s">
        <v>92</v>
      </c>
      <c r="R2" s="17"/>
      <c r="S2" s="17"/>
      <c r="T2" s="17"/>
      <c r="U2" s="23"/>
      <c r="V2" s="24"/>
      <c r="W2" s="22"/>
      <c r="X2" s="135" t="s">
        <v>84</v>
      </c>
      <c r="Y2" s="136"/>
      <c r="Z2" s="111"/>
      <c r="AA2" s="16" t="s">
        <v>13</v>
      </c>
      <c r="AB2" s="17"/>
      <c r="AC2" s="17"/>
      <c r="AD2" s="17"/>
      <c r="AE2" s="23"/>
      <c r="AF2" s="18"/>
      <c r="AG2" s="99"/>
      <c r="AH2" s="25" t="s">
        <v>93</v>
      </c>
      <c r="AI2" s="17"/>
      <c r="AJ2" s="17"/>
      <c r="AK2" s="24"/>
      <c r="AL2" s="22"/>
      <c r="AM2" s="25" t="s">
        <v>92</v>
      </c>
      <c r="AN2" s="17"/>
      <c r="AO2" s="17"/>
      <c r="AP2" s="17"/>
      <c r="AQ2" s="23"/>
      <c r="AR2" s="24"/>
      <c r="AS2" s="11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12"/>
      <c r="L3" s="21" t="s">
        <v>5</v>
      </c>
      <c r="M3" s="21" t="s">
        <v>6</v>
      </c>
      <c r="N3" s="21" t="s">
        <v>83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1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12"/>
      <c r="AH3" s="21" t="s">
        <v>5</v>
      </c>
      <c r="AI3" s="21" t="s">
        <v>6</v>
      </c>
      <c r="AJ3" s="21" t="s">
        <v>83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1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>
        <v>1999</v>
      </c>
      <c r="C4" s="32" t="s">
        <v>35</v>
      </c>
      <c r="D4" s="8" t="s">
        <v>45</v>
      </c>
      <c r="E4" s="32"/>
      <c r="F4" s="32"/>
      <c r="G4" s="32"/>
      <c r="H4" s="33"/>
      <c r="I4" s="32"/>
      <c r="J4" s="32"/>
      <c r="K4" s="26"/>
      <c r="L4" s="114"/>
      <c r="M4" s="21"/>
      <c r="N4" s="21"/>
      <c r="O4" s="21"/>
      <c r="Q4" s="32">
        <v>1</v>
      </c>
      <c r="R4" s="32">
        <v>0</v>
      </c>
      <c r="S4" s="33">
        <v>0</v>
      </c>
      <c r="T4" s="141">
        <v>0</v>
      </c>
      <c r="U4" s="32">
        <v>1</v>
      </c>
      <c r="V4" s="33"/>
      <c r="W4" s="31"/>
      <c r="X4" s="32"/>
      <c r="Y4" s="32"/>
      <c r="Z4" s="8"/>
      <c r="AA4" s="32"/>
      <c r="AB4" s="32"/>
      <c r="AC4" s="32"/>
      <c r="AD4" s="32"/>
      <c r="AE4" s="32"/>
      <c r="AF4" s="36"/>
      <c r="AG4" s="31"/>
      <c r="AH4" s="114"/>
      <c r="AI4" s="21"/>
      <c r="AJ4" s="21"/>
      <c r="AK4" s="21"/>
      <c r="AL4" s="26"/>
      <c r="AM4" s="32"/>
      <c r="AN4" s="32"/>
      <c r="AO4" s="32"/>
      <c r="AP4" s="32"/>
      <c r="AQ4" s="32"/>
      <c r="AR4" s="33"/>
      <c r="AS4" s="3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5"/>
      <c r="D5" s="8"/>
      <c r="E5" s="32"/>
      <c r="F5" s="32"/>
      <c r="G5" s="32"/>
      <c r="H5" s="33"/>
      <c r="I5" s="32"/>
      <c r="J5" s="36"/>
      <c r="K5" s="31"/>
      <c r="L5" s="114"/>
      <c r="M5" s="21"/>
      <c r="N5" s="21"/>
      <c r="O5" s="21"/>
      <c r="P5" s="26"/>
      <c r="Q5" s="32"/>
      <c r="R5" s="32"/>
      <c r="S5" s="33"/>
      <c r="T5" s="32"/>
      <c r="U5" s="32"/>
      <c r="V5" s="33"/>
      <c r="W5" s="31"/>
      <c r="X5" s="32"/>
      <c r="Y5" s="32"/>
      <c r="Z5" s="8"/>
      <c r="AA5" s="32"/>
      <c r="AB5" s="32"/>
      <c r="AC5" s="32"/>
      <c r="AD5" s="32"/>
      <c r="AE5" s="32"/>
      <c r="AF5" s="36"/>
      <c r="AG5" s="31"/>
      <c r="AH5" s="114"/>
      <c r="AI5" s="21"/>
      <c r="AJ5" s="21"/>
      <c r="AK5" s="21"/>
      <c r="AL5" s="26"/>
      <c r="AM5" s="32"/>
      <c r="AN5" s="32"/>
      <c r="AO5" s="32"/>
      <c r="AP5" s="32"/>
      <c r="AQ5" s="32"/>
      <c r="AR5" s="33"/>
      <c r="AS5" s="3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2001</v>
      </c>
      <c r="C6" s="35" t="s">
        <v>40</v>
      </c>
      <c r="D6" s="8" t="s">
        <v>36</v>
      </c>
      <c r="E6" s="32">
        <v>1</v>
      </c>
      <c r="F6" s="32">
        <v>0</v>
      </c>
      <c r="G6" s="32">
        <v>0</v>
      </c>
      <c r="H6" s="33">
        <v>0</v>
      </c>
      <c r="I6" s="32">
        <v>1</v>
      </c>
      <c r="J6" s="36">
        <v>0.25</v>
      </c>
      <c r="K6" s="31">
        <v>4</v>
      </c>
      <c r="L6" s="114"/>
      <c r="M6" s="21"/>
      <c r="N6" s="21"/>
      <c r="O6" s="21"/>
      <c r="Q6" s="32"/>
      <c r="R6" s="32"/>
      <c r="S6" s="33"/>
      <c r="T6" s="32"/>
      <c r="U6" s="32"/>
      <c r="V6" s="33"/>
      <c r="W6" s="31"/>
      <c r="X6" s="32">
        <v>2001</v>
      </c>
      <c r="Y6" s="35" t="s">
        <v>87</v>
      </c>
      <c r="Z6" s="8" t="s">
        <v>88</v>
      </c>
      <c r="AA6" s="32">
        <v>2</v>
      </c>
      <c r="AB6" s="32">
        <v>0</v>
      </c>
      <c r="AC6" s="32">
        <v>1</v>
      </c>
      <c r="AD6" s="33">
        <v>2</v>
      </c>
      <c r="AE6" s="32">
        <v>10</v>
      </c>
      <c r="AF6" s="54">
        <v>0.55549999999999999</v>
      </c>
      <c r="AG6" s="26">
        <v>18</v>
      </c>
      <c r="AH6" s="19"/>
      <c r="AI6" s="19"/>
      <c r="AJ6" s="19"/>
      <c r="AK6" s="21"/>
      <c r="AL6" s="26"/>
      <c r="AM6" s="32"/>
      <c r="AN6" s="32"/>
      <c r="AO6" s="33"/>
      <c r="AP6" s="32"/>
      <c r="AQ6" s="32"/>
      <c r="AR6" s="33"/>
      <c r="AS6" s="3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/>
      <c r="C7" s="35"/>
      <c r="D7" s="8"/>
      <c r="E7" s="32"/>
      <c r="F7" s="32"/>
      <c r="G7" s="32"/>
      <c r="H7" s="33"/>
      <c r="I7" s="32"/>
      <c r="J7" s="36"/>
      <c r="K7" s="31"/>
      <c r="L7" s="114"/>
      <c r="M7" s="21"/>
      <c r="N7" s="21"/>
      <c r="O7" s="21"/>
      <c r="Q7" s="32"/>
      <c r="R7" s="32"/>
      <c r="S7" s="33"/>
      <c r="T7" s="32"/>
      <c r="U7" s="32"/>
      <c r="V7" s="33"/>
      <c r="W7" s="31"/>
      <c r="X7" s="32"/>
      <c r="Y7" s="32"/>
      <c r="Z7" s="8"/>
      <c r="AA7" s="32"/>
      <c r="AB7" s="32"/>
      <c r="AC7" s="32"/>
      <c r="AD7" s="32"/>
      <c r="AE7" s="32"/>
      <c r="AF7" s="36"/>
      <c r="AG7" s="31"/>
      <c r="AH7" s="114"/>
      <c r="AI7" s="21"/>
      <c r="AJ7" s="21"/>
      <c r="AK7" s="21"/>
      <c r="AL7" s="26"/>
      <c r="AM7" s="32"/>
      <c r="AN7" s="32"/>
      <c r="AO7" s="32"/>
      <c r="AP7" s="32"/>
      <c r="AQ7" s="32"/>
      <c r="AR7" s="33"/>
      <c r="AS7" s="3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/>
      <c r="C8" s="35"/>
      <c r="D8" s="8"/>
      <c r="E8" s="32"/>
      <c r="F8" s="32"/>
      <c r="G8" s="32"/>
      <c r="H8" s="33"/>
      <c r="I8" s="32"/>
      <c r="J8" s="36"/>
      <c r="K8" s="31"/>
      <c r="L8" s="114"/>
      <c r="M8" s="21"/>
      <c r="N8" s="21"/>
      <c r="O8" s="21"/>
      <c r="Q8" s="32"/>
      <c r="R8" s="32"/>
      <c r="S8" s="33"/>
      <c r="T8" s="32"/>
      <c r="U8" s="32"/>
      <c r="V8" s="33"/>
      <c r="W8" s="31"/>
      <c r="X8" s="142">
        <v>2006</v>
      </c>
      <c r="Y8" s="142" t="s">
        <v>40</v>
      </c>
      <c r="Z8" s="143" t="s">
        <v>89</v>
      </c>
      <c r="AA8" s="142">
        <v>17</v>
      </c>
      <c r="AB8" s="142">
        <v>1</v>
      </c>
      <c r="AC8" s="144">
        <v>11</v>
      </c>
      <c r="AD8" s="142">
        <v>14</v>
      </c>
      <c r="AE8" s="142">
        <v>62</v>
      </c>
      <c r="AF8" s="145">
        <v>0.68130000000000002</v>
      </c>
      <c r="AG8" s="26">
        <v>91</v>
      </c>
      <c r="AH8" s="19"/>
      <c r="AI8" s="19"/>
      <c r="AJ8" s="19"/>
      <c r="AK8" s="21"/>
      <c r="AL8" s="26"/>
      <c r="AM8" s="32">
        <v>7</v>
      </c>
      <c r="AN8" s="32">
        <v>1</v>
      </c>
      <c r="AO8" s="32">
        <v>3</v>
      </c>
      <c r="AP8" s="32">
        <v>7</v>
      </c>
      <c r="AQ8" s="32">
        <v>21</v>
      </c>
      <c r="AR8" s="146">
        <v>0.4375</v>
      </c>
      <c r="AS8" s="3">
        <v>48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/>
      <c r="C9" s="35"/>
      <c r="D9" s="8"/>
      <c r="E9" s="32"/>
      <c r="F9" s="32"/>
      <c r="G9" s="32"/>
      <c r="H9" s="33"/>
      <c r="I9" s="32"/>
      <c r="J9" s="36"/>
      <c r="K9" s="31"/>
      <c r="L9" s="114"/>
      <c r="M9" s="21"/>
      <c r="N9" s="21"/>
      <c r="O9" s="21"/>
      <c r="Q9" s="32"/>
      <c r="R9" s="32"/>
      <c r="S9" s="33"/>
      <c r="T9" s="32"/>
      <c r="U9" s="32"/>
      <c r="V9" s="33"/>
      <c r="W9" s="31"/>
      <c r="X9" s="32"/>
      <c r="Y9" s="32"/>
      <c r="Z9" s="8"/>
      <c r="AA9" s="32"/>
      <c r="AB9" s="32"/>
      <c r="AC9" s="32"/>
      <c r="AD9" s="32"/>
      <c r="AE9" s="32"/>
      <c r="AF9" s="36"/>
      <c r="AG9" s="31"/>
      <c r="AH9" s="114"/>
      <c r="AI9" s="21"/>
      <c r="AJ9" s="21"/>
      <c r="AK9" s="21"/>
      <c r="AL9" s="26"/>
      <c r="AM9" s="32"/>
      <c r="AN9" s="32"/>
      <c r="AO9" s="32"/>
      <c r="AP9" s="32"/>
      <c r="AQ9" s="32"/>
      <c r="AR9" s="33"/>
      <c r="AS9" s="3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/>
      <c r="C10" s="35"/>
      <c r="D10" s="8"/>
      <c r="E10" s="32"/>
      <c r="F10" s="32"/>
      <c r="G10" s="32"/>
      <c r="H10" s="33"/>
      <c r="I10" s="32"/>
      <c r="J10" s="36"/>
      <c r="K10" s="31"/>
      <c r="L10" s="114"/>
      <c r="M10" s="21"/>
      <c r="N10" s="21"/>
      <c r="O10" s="21"/>
      <c r="Q10" s="37"/>
      <c r="R10" s="32"/>
      <c r="S10" s="33"/>
      <c r="T10" s="32"/>
      <c r="U10" s="32"/>
      <c r="V10" s="33"/>
      <c r="W10" s="31"/>
      <c r="X10" s="32">
        <v>2008</v>
      </c>
      <c r="Y10" s="32" t="s">
        <v>43</v>
      </c>
      <c r="Z10" s="8" t="s">
        <v>41</v>
      </c>
      <c r="AA10" s="32">
        <v>17</v>
      </c>
      <c r="AB10" s="32">
        <v>1</v>
      </c>
      <c r="AC10" s="32">
        <v>3</v>
      </c>
      <c r="AD10" s="32">
        <v>21</v>
      </c>
      <c r="AE10" s="32">
        <v>66</v>
      </c>
      <c r="AF10" s="54">
        <v>0.64070000000000005</v>
      </c>
      <c r="AG10" s="26">
        <v>103</v>
      </c>
      <c r="AH10" s="19"/>
      <c r="AI10" s="19"/>
      <c r="AJ10" s="19"/>
      <c r="AK10" s="21"/>
      <c r="AL10" s="26"/>
      <c r="AM10" s="32"/>
      <c r="AN10" s="32"/>
      <c r="AO10" s="33"/>
      <c r="AP10" s="32"/>
      <c r="AQ10" s="32"/>
      <c r="AR10" s="132"/>
      <c r="AS10" s="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/>
      <c r="C11" s="35"/>
      <c r="D11" s="8"/>
      <c r="E11" s="32"/>
      <c r="F11" s="32"/>
      <c r="G11" s="32"/>
      <c r="H11" s="33"/>
      <c r="I11" s="32"/>
      <c r="J11" s="36"/>
      <c r="K11" s="31"/>
      <c r="L11" s="114"/>
      <c r="M11" s="21"/>
      <c r="N11" s="21"/>
      <c r="O11" s="21"/>
      <c r="Q11" s="37"/>
      <c r="R11" s="32"/>
      <c r="S11" s="33"/>
      <c r="T11" s="32"/>
      <c r="U11" s="32"/>
      <c r="V11" s="33"/>
      <c r="W11" s="31"/>
      <c r="X11" s="32">
        <v>2009</v>
      </c>
      <c r="Y11" s="32" t="s">
        <v>44</v>
      </c>
      <c r="Z11" s="8" t="s">
        <v>41</v>
      </c>
      <c r="AA11" s="32">
        <v>9</v>
      </c>
      <c r="AB11" s="32">
        <v>1</v>
      </c>
      <c r="AC11" s="32">
        <v>4</v>
      </c>
      <c r="AD11" s="32">
        <v>10</v>
      </c>
      <c r="AE11" s="32">
        <v>38</v>
      </c>
      <c r="AF11" s="54">
        <v>0.66659999999999997</v>
      </c>
      <c r="AG11" s="26">
        <v>57</v>
      </c>
      <c r="AH11" s="19"/>
      <c r="AI11" s="19"/>
      <c r="AJ11" s="19"/>
      <c r="AK11" s="21"/>
      <c r="AL11" s="26"/>
      <c r="AM11" s="32"/>
      <c r="AN11" s="32"/>
      <c r="AO11" s="33"/>
      <c r="AP11" s="32"/>
      <c r="AQ11" s="32"/>
      <c r="AR11" s="132"/>
      <c r="AS11" s="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/>
      <c r="C12" s="35"/>
      <c r="D12" s="8"/>
      <c r="E12" s="32"/>
      <c r="F12" s="32"/>
      <c r="G12" s="32"/>
      <c r="H12" s="33"/>
      <c r="I12" s="32"/>
      <c r="J12" s="36"/>
      <c r="K12" s="31"/>
      <c r="L12" s="114"/>
      <c r="M12" s="21"/>
      <c r="N12" s="21"/>
      <c r="O12" s="21"/>
      <c r="Q12" s="37"/>
      <c r="R12" s="32"/>
      <c r="S12" s="33"/>
      <c r="T12" s="32"/>
      <c r="U12" s="32"/>
      <c r="V12" s="33"/>
      <c r="W12" s="31"/>
      <c r="X12" s="32">
        <v>2010</v>
      </c>
      <c r="Y12" s="32" t="s">
        <v>40</v>
      </c>
      <c r="Z12" s="8" t="s">
        <v>38</v>
      </c>
      <c r="AA12" s="32">
        <v>9</v>
      </c>
      <c r="AB12" s="32">
        <v>1</v>
      </c>
      <c r="AC12" s="32">
        <v>2</v>
      </c>
      <c r="AD12" s="32">
        <v>13</v>
      </c>
      <c r="AE12" s="32">
        <v>20</v>
      </c>
      <c r="AF12" s="54">
        <v>0.51280000000000003</v>
      </c>
      <c r="AG12" s="26">
        <v>39</v>
      </c>
      <c r="AH12" s="19"/>
      <c r="AI12" s="19"/>
      <c r="AJ12" s="19"/>
      <c r="AK12" s="21"/>
      <c r="AL12" s="26"/>
      <c r="AM12" s="32">
        <v>6</v>
      </c>
      <c r="AN12" s="32">
        <v>0</v>
      </c>
      <c r="AO12" s="33">
        <v>0</v>
      </c>
      <c r="AP12" s="32">
        <v>5</v>
      </c>
      <c r="AQ12" s="32">
        <v>11</v>
      </c>
      <c r="AR12" s="132">
        <v>0.44</v>
      </c>
      <c r="AS12" s="3">
        <v>25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>
        <v>2011</v>
      </c>
      <c r="C13" s="32" t="s">
        <v>49</v>
      </c>
      <c r="D13" s="8" t="s">
        <v>38</v>
      </c>
      <c r="E13" s="32">
        <v>21</v>
      </c>
      <c r="F13" s="32">
        <v>0</v>
      </c>
      <c r="G13" s="32">
        <v>1</v>
      </c>
      <c r="H13" s="32">
        <v>18</v>
      </c>
      <c r="I13" s="32">
        <v>81</v>
      </c>
      <c r="J13" s="36">
        <v>0.628</v>
      </c>
      <c r="K13" s="98">
        <v>129</v>
      </c>
      <c r="L13" s="114"/>
      <c r="M13" s="21"/>
      <c r="N13" s="21"/>
      <c r="O13" s="21"/>
      <c r="Q13" s="32"/>
      <c r="R13" s="32"/>
      <c r="S13" s="33"/>
      <c r="T13" s="32"/>
      <c r="U13" s="32"/>
      <c r="V13" s="33"/>
      <c r="W13" s="31"/>
      <c r="X13" s="32"/>
      <c r="Y13" s="32"/>
      <c r="Z13" s="8"/>
      <c r="AA13" s="32"/>
      <c r="AB13" s="32"/>
      <c r="AC13" s="32"/>
      <c r="AD13" s="32"/>
      <c r="AE13" s="32"/>
      <c r="AF13" s="36"/>
      <c r="AG13" s="31"/>
      <c r="AH13" s="114"/>
      <c r="AI13" s="21"/>
      <c r="AJ13" s="21"/>
      <c r="AK13" s="21"/>
      <c r="AL13" s="26"/>
      <c r="AM13" s="32"/>
      <c r="AN13" s="32"/>
      <c r="AO13" s="32"/>
      <c r="AP13" s="32"/>
      <c r="AQ13" s="32"/>
      <c r="AR13" s="33"/>
      <c r="AS13" s="31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2">
        <v>2012</v>
      </c>
      <c r="C14" s="32" t="s">
        <v>53</v>
      </c>
      <c r="D14" s="8" t="s">
        <v>38</v>
      </c>
      <c r="E14" s="32">
        <v>13</v>
      </c>
      <c r="F14" s="32">
        <v>1</v>
      </c>
      <c r="G14" s="32">
        <v>4</v>
      </c>
      <c r="H14" s="32">
        <v>9</v>
      </c>
      <c r="I14" s="32">
        <v>40</v>
      </c>
      <c r="J14" s="36">
        <v>0.51300000000000001</v>
      </c>
      <c r="K14" s="31">
        <v>78</v>
      </c>
      <c r="L14" s="114"/>
      <c r="M14" s="21"/>
      <c r="N14" s="21"/>
      <c r="O14" s="21"/>
      <c r="Q14" s="32">
        <v>3</v>
      </c>
      <c r="R14" s="32">
        <v>0</v>
      </c>
      <c r="S14" s="33">
        <v>0</v>
      </c>
      <c r="T14" s="32">
        <v>3</v>
      </c>
      <c r="U14" s="32">
        <v>8</v>
      </c>
      <c r="V14" s="132">
        <v>0.34799999999999998</v>
      </c>
      <c r="W14" s="31">
        <v>23</v>
      </c>
      <c r="X14" s="32"/>
      <c r="Y14" s="32"/>
      <c r="Z14" s="8"/>
      <c r="AA14" s="32"/>
      <c r="AB14" s="32"/>
      <c r="AC14" s="32"/>
      <c r="AD14" s="32"/>
      <c r="AE14" s="32"/>
      <c r="AF14" s="36"/>
      <c r="AG14" s="31"/>
      <c r="AH14" s="114"/>
      <c r="AI14" s="21"/>
      <c r="AJ14" s="21"/>
      <c r="AK14" s="21"/>
      <c r="AL14" s="26"/>
      <c r="AM14" s="32"/>
      <c r="AN14" s="32"/>
      <c r="AO14" s="32"/>
      <c r="AP14" s="32"/>
      <c r="AQ14" s="32"/>
      <c r="AR14" s="33"/>
      <c r="AS14" s="3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2">
        <v>2013</v>
      </c>
      <c r="C15" s="32" t="s">
        <v>54</v>
      </c>
      <c r="D15" s="8" t="s">
        <v>38</v>
      </c>
      <c r="E15" s="32">
        <v>3</v>
      </c>
      <c r="F15" s="32">
        <v>0</v>
      </c>
      <c r="G15" s="32">
        <v>0</v>
      </c>
      <c r="H15" s="32">
        <v>3</v>
      </c>
      <c r="I15" s="32">
        <v>9</v>
      </c>
      <c r="J15" s="36">
        <v>0.45</v>
      </c>
      <c r="K15" s="123">
        <v>20</v>
      </c>
      <c r="L15" s="114"/>
      <c r="M15" s="21"/>
      <c r="N15" s="21"/>
      <c r="O15" s="21"/>
      <c r="Q15" s="32"/>
      <c r="R15" s="32"/>
      <c r="S15" s="32"/>
      <c r="T15" s="32"/>
      <c r="U15" s="32"/>
      <c r="V15" s="33"/>
      <c r="W15" s="31"/>
      <c r="X15" s="32"/>
      <c r="Y15" s="32"/>
      <c r="Z15" s="8"/>
      <c r="AA15" s="32"/>
      <c r="AB15" s="32"/>
      <c r="AC15" s="32"/>
      <c r="AD15" s="32"/>
      <c r="AE15" s="32"/>
      <c r="AF15" s="36"/>
      <c r="AG15" s="31"/>
      <c r="AH15" s="114"/>
      <c r="AI15" s="21"/>
      <c r="AJ15" s="21"/>
      <c r="AK15" s="21"/>
      <c r="AL15" s="26"/>
      <c r="AM15" s="32"/>
      <c r="AN15" s="32"/>
      <c r="AO15" s="32"/>
      <c r="AP15" s="32"/>
      <c r="AQ15" s="32"/>
      <c r="AR15" s="33"/>
      <c r="AS15" s="3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2"/>
      <c r="C16" s="35"/>
      <c r="D16" s="8"/>
      <c r="E16" s="32"/>
      <c r="F16" s="32"/>
      <c r="G16" s="32"/>
      <c r="H16" s="33"/>
      <c r="I16" s="32"/>
      <c r="J16" s="36"/>
      <c r="K16" s="31"/>
      <c r="L16" s="114"/>
      <c r="M16" s="21"/>
      <c r="N16" s="21"/>
      <c r="O16" s="21"/>
      <c r="Q16" s="37"/>
      <c r="R16" s="32"/>
      <c r="S16" s="33"/>
      <c r="T16" s="32"/>
      <c r="U16" s="32"/>
      <c r="V16" s="33"/>
      <c r="W16" s="31"/>
      <c r="X16" s="32">
        <v>2014</v>
      </c>
      <c r="Y16" s="32" t="s">
        <v>57</v>
      </c>
      <c r="Z16" s="8" t="s">
        <v>38</v>
      </c>
      <c r="AA16" s="32">
        <v>14</v>
      </c>
      <c r="AB16" s="32">
        <v>0</v>
      </c>
      <c r="AC16" s="32">
        <v>16</v>
      </c>
      <c r="AD16" s="32">
        <v>24</v>
      </c>
      <c r="AE16" s="32">
        <v>75</v>
      </c>
      <c r="AF16" s="54">
        <v>0.69440000000000002</v>
      </c>
      <c r="AG16" s="26">
        <v>108</v>
      </c>
      <c r="AH16" s="19"/>
      <c r="AI16" s="21"/>
      <c r="AJ16" s="19"/>
      <c r="AK16" s="21"/>
      <c r="AL16" s="26"/>
      <c r="AM16" s="32">
        <v>2</v>
      </c>
      <c r="AN16" s="32">
        <v>0</v>
      </c>
      <c r="AO16" s="32">
        <v>2</v>
      </c>
      <c r="AP16" s="32">
        <v>2</v>
      </c>
      <c r="AQ16" s="32">
        <v>9</v>
      </c>
      <c r="AR16" s="132">
        <v>0.81810000000000005</v>
      </c>
      <c r="AS16" s="3">
        <v>11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2"/>
      <c r="C17" s="35"/>
      <c r="D17" s="8"/>
      <c r="E17" s="32"/>
      <c r="F17" s="32"/>
      <c r="G17" s="32"/>
      <c r="H17" s="33"/>
      <c r="I17" s="32"/>
      <c r="J17" s="36"/>
      <c r="K17" s="31"/>
      <c r="L17" s="114"/>
      <c r="M17" s="21"/>
      <c r="N17" s="21"/>
      <c r="O17" s="21"/>
      <c r="Q17" s="37"/>
      <c r="R17" s="32"/>
      <c r="S17" s="33"/>
      <c r="T17" s="32"/>
      <c r="U17" s="32"/>
      <c r="V17" s="33"/>
      <c r="W17" s="31"/>
      <c r="X17" s="32">
        <v>2015</v>
      </c>
      <c r="Y17" s="32" t="s">
        <v>76</v>
      </c>
      <c r="Z17" s="8" t="s">
        <v>38</v>
      </c>
      <c r="AA17" s="32">
        <v>13</v>
      </c>
      <c r="AB17" s="32">
        <v>1</v>
      </c>
      <c r="AC17" s="32">
        <v>6</v>
      </c>
      <c r="AD17" s="32">
        <v>26</v>
      </c>
      <c r="AE17" s="32">
        <v>59</v>
      </c>
      <c r="AF17" s="54">
        <v>0.70230000000000004</v>
      </c>
      <c r="AG17" s="26">
        <v>84</v>
      </c>
      <c r="AH17" s="19"/>
      <c r="AI17" s="21" t="s">
        <v>90</v>
      </c>
      <c r="AJ17" s="19"/>
      <c r="AK17" s="21"/>
      <c r="AL17" s="26"/>
      <c r="AM17" s="32">
        <v>5</v>
      </c>
      <c r="AN17" s="32">
        <v>0</v>
      </c>
      <c r="AO17" s="32">
        <v>1</v>
      </c>
      <c r="AP17" s="32">
        <v>6</v>
      </c>
      <c r="AQ17" s="32">
        <v>28</v>
      </c>
      <c r="AR17" s="132">
        <v>0.7</v>
      </c>
      <c r="AS17" s="3">
        <v>40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2"/>
      <c r="C18" s="35"/>
      <c r="D18" s="8"/>
      <c r="E18" s="32"/>
      <c r="F18" s="32"/>
      <c r="G18" s="32"/>
      <c r="H18" s="33"/>
      <c r="I18" s="32"/>
      <c r="J18" s="36"/>
      <c r="K18" s="31"/>
      <c r="L18" s="114"/>
      <c r="M18" s="21"/>
      <c r="N18" s="21"/>
      <c r="O18" s="21"/>
      <c r="Q18" s="32"/>
      <c r="R18" s="32"/>
      <c r="S18" s="32"/>
      <c r="T18" s="32"/>
      <c r="U18" s="32"/>
      <c r="V18" s="36"/>
      <c r="W18" s="31"/>
      <c r="X18" s="32">
        <v>2016</v>
      </c>
      <c r="Y18" s="32" t="s">
        <v>40</v>
      </c>
      <c r="Z18" s="8" t="s">
        <v>38</v>
      </c>
      <c r="AA18" s="32">
        <v>12</v>
      </c>
      <c r="AB18" s="32">
        <v>0</v>
      </c>
      <c r="AC18" s="32">
        <v>6</v>
      </c>
      <c r="AD18" s="32">
        <v>8</v>
      </c>
      <c r="AE18" s="32">
        <v>39</v>
      </c>
      <c r="AF18" s="54">
        <v>0.52</v>
      </c>
      <c r="AG18" s="26">
        <v>75</v>
      </c>
      <c r="AH18" s="19"/>
      <c r="AI18" s="19"/>
      <c r="AJ18" s="19"/>
      <c r="AK18" s="21"/>
      <c r="AL18" s="26"/>
      <c r="AM18" s="32">
        <v>6</v>
      </c>
      <c r="AN18" s="32">
        <v>0</v>
      </c>
      <c r="AO18" s="32">
        <v>4</v>
      </c>
      <c r="AP18" s="32">
        <v>5</v>
      </c>
      <c r="AQ18" s="32">
        <v>21</v>
      </c>
      <c r="AR18" s="132">
        <v>0.5121</v>
      </c>
      <c r="AS18" s="3">
        <v>41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2"/>
      <c r="C19" s="35"/>
      <c r="D19" s="8"/>
      <c r="E19" s="32"/>
      <c r="F19" s="32"/>
      <c r="G19" s="32"/>
      <c r="H19" s="33"/>
      <c r="I19" s="32"/>
      <c r="J19" s="36"/>
      <c r="K19" s="31"/>
      <c r="L19" s="114"/>
      <c r="M19" s="21"/>
      <c r="N19" s="21"/>
      <c r="O19" s="21"/>
      <c r="Q19" s="32"/>
      <c r="R19" s="32"/>
      <c r="S19" s="32"/>
      <c r="T19" s="32"/>
      <c r="U19" s="32"/>
      <c r="V19" s="36"/>
      <c r="W19" s="31"/>
      <c r="X19" s="32">
        <v>2017</v>
      </c>
      <c r="Y19" s="32" t="s">
        <v>76</v>
      </c>
      <c r="Z19" s="8" t="s">
        <v>38</v>
      </c>
      <c r="AA19" s="32">
        <v>9</v>
      </c>
      <c r="AB19" s="32">
        <v>0</v>
      </c>
      <c r="AC19" s="32">
        <v>0</v>
      </c>
      <c r="AD19" s="32">
        <v>10</v>
      </c>
      <c r="AE19" s="32">
        <v>31</v>
      </c>
      <c r="AF19" s="54">
        <v>0.62</v>
      </c>
      <c r="AG19" s="26">
        <v>50</v>
      </c>
      <c r="AH19" s="19"/>
      <c r="AI19" s="19"/>
      <c r="AJ19" s="19"/>
      <c r="AK19" s="21"/>
      <c r="AL19" s="26"/>
      <c r="AM19" s="32">
        <v>6</v>
      </c>
      <c r="AN19" s="32">
        <v>1</v>
      </c>
      <c r="AO19" s="32">
        <v>2</v>
      </c>
      <c r="AP19" s="32">
        <v>6</v>
      </c>
      <c r="AQ19" s="32">
        <v>19</v>
      </c>
      <c r="AR19" s="132">
        <v>0.59370000000000001</v>
      </c>
      <c r="AS19" s="3">
        <v>32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2"/>
      <c r="C20" s="35"/>
      <c r="D20" s="8"/>
      <c r="E20" s="32"/>
      <c r="F20" s="32"/>
      <c r="G20" s="32"/>
      <c r="H20" s="33"/>
      <c r="I20" s="32"/>
      <c r="J20" s="36"/>
      <c r="K20" s="31"/>
      <c r="L20" s="114"/>
      <c r="M20" s="21"/>
      <c r="N20" s="21"/>
      <c r="O20" s="21"/>
      <c r="Q20" s="32"/>
      <c r="R20" s="32"/>
      <c r="S20" s="32"/>
      <c r="T20" s="32"/>
      <c r="U20" s="32"/>
      <c r="V20" s="36"/>
      <c r="W20" s="31"/>
      <c r="X20" s="32">
        <v>2018</v>
      </c>
      <c r="Y20" s="32" t="s">
        <v>76</v>
      </c>
      <c r="Z20" s="8" t="s">
        <v>38</v>
      </c>
      <c r="AA20" s="32">
        <v>1</v>
      </c>
      <c r="AB20" s="32">
        <v>0</v>
      </c>
      <c r="AC20" s="32">
        <v>0</v>
      </c>
      <c r="AD20" s="32">
        <v>1</v>
      </c>
      <c r="AE20" s="32">
        <v>1</v>
      </c>
      <c r="AF20" s="54">
        <v>0.5</v>
      </c>
      <c r="AG20" s="26">
        <v>2</v>
      </c>
      <c r="AH20" s="21"/>
      <c r="AI20" s="21"/>
      <c r="AJ20" s="21"/>
      <c r="AK20" s="21"/>
      <c r="AL20" s="26"/>
      <c r="AM20" s="8"/>
      <c r="AN20" s="8"/>
      <c r="AO20" s="52"/>
      <c r="AP20" s="8"/>
      <c r="AQ20" s="8"/>
      <c r="AR20" s="52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2"/>
      <c r="C21" s="35"/>
      <c r="D21" s="8"/>
      <c r="E21" s="32"/>
      <c r="F21" s="32"/>
      <c r="G21" s="32"/>
      <c r="H21" s="33"/>
      <c r="I21" s="32"/>
      <c r="J21" s="115"/>
      <c r="K21" s="31"/>
      <c r="L21" s="114"/>
      <c r="M21" s="21"/>
      <c r="N21" s="21"/>
      <c r="O21" s="21"/>
      <c r="Q21" s="32"/>
      <c r="R21" s="32"/>
      <c r="S21" s="32"/>
      <c r="T21" s="32"/>
      <c r="U21" s="32"/>
      <c r="V21" s="36"/>
      <c r="W21" s="31"/>
      <c r="X21" s="32">
        <v>2019</v>
      </c>
      <c r="Y21" s="32" t="s">
        <v>76</v>
      </c>
      <c r="Z21" s="8" t="s">
        <v>38</v>
      </c>
      <c r="AA21" s="32"/>
      <c r="AB21" s="32"/>
      <c r="AC21" s="32"/>
      <c r="AD21" s="32"/>
      <c r="AE21" s="32"/>
      <c r="AF21" s="54"/>
      <c r="AG21" s="31"/>
      <c r="AH21" s="114"/>
      <c r="AI21" s="21"/>
      <c r="AJ21" s="21"/>
      <c r="AK21" s="21"/>
      <c r="AM21" s="32">
        <v>3</v>
      </c>
      <c r="AN21" s="32">
        <v>0</v>
      </c>
      <c r="AO21" s="32">
        <v>1</v>
      </c>
      <c r="AP21" s="32">
        <v>0</v>
      </c>
      <c r="AQ21" s="32">
        <v>9</v>
      </c>
      <c r="AR21" s="132">
        <v>0.5625</v>
      </c>
      <c r="AS21" s="31">
        <v>16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137" t="s">
        <v>86</v>
      </c>
      <c r="C22" s="138"/>
      <c r="D22" s="139"/>
      <c r="E22" s="118">
        <f>SUM(E4:E21)</f>
        <v>38</v>
      </c>
      <c r="F22" s="118">
        <f>SUM(F4:F21)</f>
        <v>1</v>
      </c>
      <c r="G22" s="118">
        <f>SUM(G4:G21)</f>
        <v>5</v>
      </c>
      <c r="H22" s="118">
        <f>SUM(H4:H21)</f>
        <v>30</v>
      </c>
      <c r="I22" s="118">
        <f>SUM(I4:I21)</f>
        <v>131</v>
      </c>
      <c r="J22" s="119">
        <f>PRODUCT(I22/K22)</f>
        <v>0.5670995670995671</v>
      </c>
      <c r="K22" s="99">
        <f>SUM(K4:K21)</f>
        <v>231</v>
      </c>
      <c r="L22" s="25"/>
      <c r="M22" s="23"/>
      <c r="N22" s="120"/>
      <c r="O22" s="121"/>
      <c r="P22" s="26"/>
      <c r="Q22" s="118">
        <f>SUM(Q4:Q21)</f>
        <v>4</v>
      </c>
      <c r="R22" s="118">
        <f>SUM(R4:R21)</f>
        <v>0</v>
      </c>
      <c r="S22" s="118">
        <f>SUM(S4:S21)</f>
        <v>0</v>
      </c>
      <c r="T22" s="118">
        <f>SUM(T4:T21)</f>
        <v>3</v>
      </c>
      <c r="U22" s="118">
        <f>SUM(U4:U21)</f>
        <v>9</v>
      </c>
      <c r="V22" s="43">
        <v>0.34799999999999998</v>
      </c>
      <c r="W22" s="99">
        <f>SUM(W4:W21)</f>
        <v>23</v>
      </c>
      <c r="X22" s="19" t="s">
        <v>86</v>
      </c>
      <c r="Y22" s="20"/>
      <c r="Z22" s="18"/>
      <c r="AA22" s="118">
        <f>SUM(AA4:AA21)</f>
        <v>103</v>
      </c>
      <c r="AB22" s="118">
        <f>SUM(AB4:AB21)</f>
        <v>5</v>
      </c>
      <c r="AC22" s="118">
        <f>SUM(AC4:AC21)</f>
        <v>49</v>
      </c>
      <c r="AD22" s="118">
        <f>SUM(AD4:AD21)</f>
        <v>129</v>
      </c>
      <c r="AE22" s="118">
        <f>SUM(AE4:AE21)</f>
        <v>401</v>
      </c>
      <c r="AF22" s="119">
        <f>PRODUCT(AE22/AG22)</f>
        <v>0.63955342902711321</v>
      </c>
      <c r="AG22" s="99">
        <f>SUM(AG4:AG21)</f>
        <v>627</v>
      </c>
      <c r="AH22" s="25"/>
      <c r="AI22" s="23"/>
      <c r="AJ22" s="120"/>
      <c r="AK22" s="121"/>
      <c r="AL22" s="26"/>
      <c r="AM22" s="118">
        <f>SUM(AM4:AM21)</f>
        <v>35</v>
      </c>
      <c r="AN22" s="118">
        <f>SUM(AN4:AN21)</f>
        <v>2</v>
      </c>
      <c r="AO22" s="118">
        <f>SUM(AO4:AO21)</f>
        <v>13</v>
      </c>
      <c r="AP22" s="118">
        <f>SUM(AP4:AP21)</f>
        <v>31</v>
      </c>
      <c r="AQ22" s="118">
        <f>SUM(AQ4:AQ21)</f>
        <v>118</v>
      </c>
      <c r="AR22" s="43">
        <v>0</v>
      </c>
      <c r="AS22" s="112">
        <f>SUM(AS4:AS21)</f>
        <v>213</v>
      </c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6"/>
      <c r="K23" s="31"/>
      <c r="L23" s="26"/>
      <c r="M23" s="26"/>
      <c r="N23" s="26"/>
      <c r="O23" s="26"/>
      <c r="P23" s="45"/>
      <c r="Q23" s="45"/>
      <c r="R23" s="48"/>
      <c r="S23" s="45"/>
      <c r="T23" s="45"/>
      <c r="U23" s="26"/>
      <c r="V23" s="26"/>
      <c r="W23" s="31"/>
      <c r="X23" s="45"/>
      <c r="Y23" s="45"/>
      <c r="Z23" s="45"/>
      <c r="AA23" s="45"/>
      <c r="AB23" s="45"/>
      <c r="AC23" s="45"/>
      <c r="AD23" s="45"/>
      <c r="AE23" s="45"/>
      <c r="AF23" s="46"/>
      <c r="AG23" s="31"/>
      <c r="AH23" s="26"/>
      <c r="AI23" s="26"/>
      <c r="AJ23" s="26"/>
      <c r="AK23" s="26"/>
      <c r="AL23" s="45"/>
      <c r="AM23" s="45"/>
      <c r="AN23" s="48"/>
      <c r="AO23" s="45"/>
      <c r="AP23" s="45"/>
      <c r="AQ23" s="26"/>
      <c r="AR23" s="26"/>
      <c r="AS23" s="3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24" t="s">
        <v>85</v>
      </c>
      <c r="C24" s="125"/>
      <c r="D24" s="126"/>
      <c r="E24" s="18" t="s">
        <v>3</v>
      </c>
      <c r="F24" s="21" t="s">
        <v>8</v>
      </c>
      <c r="G24" s="18" t="s">
        <v>5</v>
      </c>
      <c r="H24" s="21" t="s">
        <v>6</v>
      </c>
      <c r="I24" s="21" t="s">
        <v>17</v>
      </c>
      <c r="J24" s="21" t="s">
        <v>22</v>
      </c>
      <c r="K24" s="26"/>
      <c r="L24" s="21" t="s">
        <v>27</v>
      </c>
      <c r="M24" s="21" t="s">
        <v>28</v>
      </c>
      <c r="N24" s="21" t="s">
        <v>94</v>
      </c>
      <c r="O24" s="21" t="s">
        <v>95</v>
      </c>
      <c r="Q24" s="48"/>
      <c r="R24" s="48" t="s">
        <v>46</v>
      </c>
      <c r="S24" s="48"/>
      <c r="T24" s="45" t="s">
        <v>47</v>
      </c>
      <c r="U24" s="26"/>
      <c r="V24" s="31"/>
      <c r="W24" s="31"/>
      <c r="X24" s="123"/>
      <c r="Y24" s="123"/>
      <c r="Z24" s="123"/>
      <c r="AA24" s="123"/>
      <c r="AB24" s="123"/>
      <c r="AC24" s="45"/>
      <c r="AD24" s="45"/>
      <c r="AE24" s="45"/>
      <c r="AF24" s="45"/>
      <c r="AG24" s="45"/>
      <c r="AH24" s="45"/>
      <c r="AI24" s="45"/>
      <c r="AJ24" s="45"/>
      <c r="AK24" s="45"/>
      <c r="AM24" s="31"/>
      <c r="AN24" s="123"/>
      <c r="AO24" s="123"/>
      <c r="AP24" s="123"/>
      <c r="AQ24" s="123"/>
      <c r="AR24" s="123"/>
      <c r="AS24" s="123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50" t="s">
        <v>12</v>
      </c>
      <c r="C25" s="10"/>
      <c r="D25" s="52"/>
      <c r="E25" s="127">
        <v>1</v>
      </c>
      <c r="F25" s="127">
        <v>0</v>
      </c>
      <c r="G25" s="127">
        <v>0</v>
      </c>
      <c r="H25" s="127">
        <v>0</v>
      </c>
      <c r="I25" s="127">
        <v>0</v>
      </c>
      <c r="J25" s="140">
        <v>0</v>
      </c>
      <c r="K25" s="45">
        <v>1</v>
      </c>
      <c r="L25" s="128">
        <v>0</v>
      </c>
      <c r="M25" s="128">
        <v>0</v>
      </c>
      <c r="N25" s="128">
        <v>0</v>
      </c>
      <c r="O25" s="128">
        <v>0</v>
      </c>
      <c r="Q25" s="48"/>
      <c r="R25" s="48"/>
      <c r="S25" s="48"/>
      <c r="T25" s="45" t="s">
        <v>48</v>
      </c>
      <c r="U25" s="45"/>
      <c r="V25" s="45"/>
      <c r="W25" s="45"/>
      <c r="X25" s="48"/>
      <c r="Y25" s="48"/>
      <c r="Z25" s="48"/>
      <c r="AA25" s="48"/>
      <c r="AB25" s="48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8"/>
      <c r="AO25" s="48"/>
      <c r="AP25" s="48"/>
      <c r="AQ25" s="48"/>
      <c r="AR25" s="48"/>
      <c r="AS25" s="48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16" t="s">
        <v>51</v>
      </c>
      <c r="C26" s="117"/>
      <c r="D26" s="74"/>
      <c r="E26" s="127">
        <f>PRODUCT(E22+Q22)</f>
        <v>42</v>
      </c>
      <c r="F26" s="127">
        <f>PRODUCT(F22+R22)</f>
        <v>1</v>
      </c>
      <c r="G26" s="127">
        <f>PRODUCT(G22+S22)</f>
        <v>5</v>
      </c>
      <c r="H26" s="127">
        <f>PRODUCT(H22+T22)</f>
        <v>33</v>
      </c>
      <c r="I26" s="127">
        <f>PRODUCT(I22+U22)</f>
        <v>140</v>
      </c>
      <c r="J26" s="140">
        <f>PRODUCT(I26/K26)</f>
        <v>0.55118110236220474</v>
      </c>
      <c r="K26" s="45">
        <f>PRODUCT(K22+W22)</f>
        <v>254</v>
      </c>
      <c r="L26" s="128">
        <f>PRODUCT((F26+G26)/E26)</f>
        <v>0.14285714285714285</v>
      </c>
      <c r="M26" s="128">
        <f>PRODUCT(H26/E26)</f>
        <v>0.7857142857142857</v>
      </c>
      <c r="N26" s="128">
        <f>PRODUCT((F26+G26+H26)/E26)</f>
        <v>0.9285714285714286</v>
      </c>
      <c r="O26" s="128">
        <f>PRODUCT(I26/E26)</f>
        <v>3.3333333333333335</v>
      </c>
      <c r="Q26" s="48"/>
      <c r="R26" s="48"/>
      <c r="S26" s="48"/>
      <c r="T26" s="45" t="s">
        <v>56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40" t="s">
        <v>84</v>
      </c>
      <c r="C27" s="122"/>
      <c r="D27" s="113"/>
      <c r="E27" s="127">
        <f>PRODUCT(AA22+AM22)</f>
        <v>138</v>
      </c>
      <c r="F27" s="127">
        <f>PRODUCT(AB22+AN22)</f>
        <v>7</v>
      </c>
      <c r="G27" s="127">
        <f>PRODUCT(AC22+AO22)</f>
        <v>62</v>
      </c>
      <c r="H27" s="127">
        <f>PRODUCT(AD22+AP22)</f>
        <v>160</v>
      </c>
      <c r="I27" s="127">
        <f>PRODUCT(AE22+AQ22)</f>
        <v>519</v>
      </c>
      <c r="J27" s="140">
        <f>PRODUCT(I27/K27)</f>
        <v>0.61785714285714288</v>
      </c>
      <c r="K27" s="26">
        <f>PRODUCT(AG22+AS22)</f>
        <v>840</v>
      </c>
      <c r="L27" s="128">
        <f>PRODUCT((F27+G27)/E27)</f>
        <v>0.5</v>
      </c>
      <c r="M27" s="128">
        <f>PRODUCT(H27/E27)</f>
        <v>1.1594202898550725</v>
      </c>
      <c r="N27" s="128">
        <f>PRODUCT((F27+G27+H27)/E27)</f>
        <v>1.6594202898550725</v>
      </c>
      <c r="O27" s="128">
        <f>PRODUCT(I27/E27)</f>
        <v>3.7608695652173911</v>
      </c>
      <c r="Q27" s="48"/>
      <c r="R27" s="48"/>
      <c r="S27" s="45"/>
      <c r="T27" s="45" t="s">
        <v>55</v>
      </c>
      <c r="U27" s="26"/>
      <c r="V27" s="26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26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129" t="s">
        <v>86</v>
      </c>
      <c r="C28" s="130"/>
      <c r="D28" s="131"/>
      <c r="E28" s="127">
        <f>SUM(E25:E27)</f>
        <v>181</v>
      </c>
      <c r="F28" s="127">
        <f t="shared" ref="F28:I28" si="0">SUM(F25:F27)</f>
        <v>8</v>
      </c>
      <c r="G28" s="127">
        <f t="shared" si="0"/>
        <v>67</v>
      </c>
      <c r="H28" s="127">
        <f t="shared" si="0"/>
        <v>193</v>
      </c>
      <c r="I28" s="127">
        <f t="shared" si="0"/>
        <v>659</v>
      </c>
      <c r="J28" s="140">
        <f>PRODUCT(I28/K28)</f>
        <v>0.60182648401826488</v>
      </c>
      <c r="K28" s="45">
        <f>SUM(K25:K27)</f>
        <v>1095</v>
      </c>
      <c r="L28" s="128">
        <f>PRODUCT((F28+G28)/E28)</f>
        <v>0.4143646408839779</v>
      </c>
      <c r="M28" s="128">
        <f>PRODUCT(H28/E28)</f>
        <v>1.0662983425414365</v>
      </c>
      <c r="N28" s="128">
        <f>PRODUCT((F28+G28+H28)/E28)</f>
        <v>1.4806629834254144</v>
      </c>
      <c r="O28" s="128">
        <f>PRODUCT(I28/E28)</f>
        <v>3.6408839779005526</v>
      </c>
      <c r="Q28" s="26"/>
      <c r="R28" s="26"/>
      <c r="S28" s="26"/>
      <c r="T28" s="48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26"/>
      <c r="F29" s="26"/>
      <c r="G29" s="26"/>
      <c r="H29" s="26"/>
      <c r="I29" s="26"/>
      <c r="J29" s="45"/>
      <c r="K29" s="45"/>
      <c r="L29" s="26"/>
      <c r="M29" s="26"/>
      <c r="N29" s="26"/>
      <c r="O29" s="2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5"/>
      <c r="U89" s="45"/>
      <c r="V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AC95" s="45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AC96" s="45"/>
      <c r="AD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AC97" s="45"/>
      <c r="AD97" s="45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AC98" s="45"/>
      <c r="AD98" s="45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AC99" s="45"/>
      <c r="AD99" s="45"/>
      <c r="AH99" s="45"/>
      <c r="AI99" s="45"/>
      <c r="AJ99" s="45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5"/>
      <c r="U100" s="45"/>
      <c r="V100" s="45"/>
      <c r="AC100" s="45"/>
      <c r="AD100" s="45"/>
      <c r="AH100" s="45"/>
      <c r="AI100" s="45"/>
      <c r="AJ100" s="45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6"/>
      <c r="R101" s="26"/>
      <c r="S101" s="26"/>
      <c r="T101" s="45"/>
      <c r="U101" s="26"/>
      <c r="V101" s="26"/>
      <c r="AC101" s="45"/>
      <c r="AD101" s="45"/>
      <c r="AH101" s="45"/>
      <c r="AI101" s="45"/>
      <c r="AJ101" s="45"/>
      <c r="AK101" s="45"/>
      <c r="AL101" s="26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6"/>
      <c r="R102" s="26"/>
      <c r="S102" s="26"/>
      <c r="T102" s="45"/>
      <c r="U102" s="26"/>
      <c r="V102" s="26"/>
      <c r="AC102" s="45"/>
      <c r="AD102" s="45"/>
      <c r="AH102" s="45"/>
      <c r="AI102" s="45"/>
      <c r="AJ102" s="45"/>
      <c r="AK102" s="45"/>
      <c r="AL102" s="26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6"/>
      <c r="R103" s="26"/>
      <c r="S103" s="26"/>
      <c r="T103" s="45"/>
      <c r="U103" s="26"/>
      <c r="V103" s="26"/>
      <c r="AC103" s="45"/>
      <c r="AD103" s="45"/>
      <c r="AH103" s="45"/>
      <c r="AI103" s="45"/>
      <c r="AJ103" s="45"/>
      <c r="AK103" s="45"/>
      <c r="AL103" s="26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6"/>
      <c r="R104" s="26"/>
      <c r="S104" s="26"/>
      <c r="T104" s="45"/>
      <c r="U104" s="26"/>
      <c r="V104" s="26"/>
      <c r="AC104" s="45"/>
      <c r="AD104" s="45"/>
      <c r="AH104" s="45"/>
      <c r="AI104" s="45"/>
      <c r="AJ104" s="45"/>
      <c r="AK104" s="45"/>
      <c r="AL104" s="26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6"/>
      <c r="R105" s="26"/>
      <c r="S105" s="26"/>
      <c r="T105" s="45"/>
      <c r="U105" s="26"/>
      <c r="V105" s="26"/>
      <c r="AC105" s="45"/>
      <c r="AD105" s="45"/>
      <c r="AH105" s="45"/>
      <c r="AI105" s="45"/>
      <c r="AJ105" s="45"/>
      <c r="AK105" s="45"/>
      <c r="AL105" s="26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6"/>
      <c r="R106" s="26"/>
      <c r="S106" s="26"/>
      <c r="T106" s="45"/>
      <c r="U106" s="26"/>
      <c r="V106" s="26"/>
      <c r="AC106" s="45"/>
      <c r="AD106" s="45"/>
      <c r="AH106" s="45"/>
      <c r="AI106" s="45"/>
      <c r="AJ106" s="45"/>
      <c r="AK106" s="45"/>
      <c r="AL106" s="26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6"/>
      <c r="R107" s="26"/>
      <c r="S107" s="26"/>
      <c r="T107" s="45"/>
      <c r="U107" s="26"/>
      <c r="V107" s="26"/>
      <c r="AC107" s="45"/>
      <c r="AD107" s="45"/>
      <c r="AH107" s="45"/>
      <c r="AI107" s="45"/>
      <c r="AJ107" s="45"/>
      <c r="AK107" s="45"/>
      <c r="AL107" s="26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6"/>
      <c r="R108" s="26"/>
      <c r="S108" s="26"/>
      <c r="T108" s="45"/>
      <c r="U108" s="26"/>
      <c r="V108" s="26"/>
      <c r="AC108" s="45"/>
      <c r="AD108" s="45"/>
      <c r="AH108" s="45"/>
      <c r="AI108" s="45"/>
      <c r="AJ108" s="45"/>
      <c r="AK108" s="45"/>
      <c r="AL108" s="26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6"/>
      <c r="R109" s="26"/>
      <c r="S109" s="26"/>
      <c r="T109" s="45"/>
      <c r="U109" s="26"/>
      <c r="V109" s="26"/>
      <c r="AC109" s="45"/>
      <c r="AD109" s="45"/>
      <c r="AH109" s="45"/>
      <c r="AI109" s="45"/>
      <c r="AJ109" s="45"/>
      <c r="AK109" s="45"/>
      <c r="AL109" s="26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6"/>
      <c r="R110" s="26"/>
      <c r="S110" s="26"/>
      <c r="T110" s="45"/>
      <c r="U110" s="26"/>
      <c r="V110" s="26"/>
      <c r="AC110" s="45"/>
      <c r="AD110" s="45"/>
      <c r="AH110" s="45"/>
      <c r="AI110" s="45"/>
      <c r="AJ110" s="45"/>
      <c r="AK110" s="45"/>
      <c r="AL110" s="26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6"/>
      <c r="R111" s="26"/>
      <c r="S111" s="26"/>
      <c r="T111" s="45"/>
      <c r="U111" s="26"/>
      <c r="V111" s="26"/>
      <c r="AC111" s="45"/>
      <c r="AD111" s="45"/>
      <c r="AH111" s="45"/>
      <c r="AI111" s="45"/>
      <c r="AJ111" s="45"/>
      <c r="AK111" s="45"/>
      <c r="AL111" s="26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6"/>
      <c r="R112" s="26"/>
      <c r="S112" s="26"/>
      <c r="T112" s="45"/>
      <c r="U112" s="26"/>
      <c r="V112" s="26"/>
      <c r="AC112" s="45"/>
      <c r="AD112" s="45"/>
      <c r="AH112" s="45"/>
      <c r="AI112" s="45"/>
      <c r="AJ112" s="45"/>
      <c r="AK112" s="45"/>
      <c r="AL112" s="26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6"/>
      <c r="R113" s="26"/>
      <c r="S113" s="26"/>
      <c r="T113" s="45"/>
      <c r="U113" s="26"/>
      <c r="V113" s="26"/>
      <c r="AC113" s="45"/>
      <c r="AD113" s="45"/>
      <c r="AH113" s="45"/>
      <c r="AI113" s="45"/>
      <c r="AJ113" s="45"/>
      <c r="AK113" s="45"/>
      <c r="AL113" s="26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6"/>
      <c r="R114" s="26"/>
      <c r="S114" s="26"/>
      <c r="T114" s="45"/>
      <c r="U114" s="26"/>
      <c r="V114" s="26"/>
      <c r="AC114" s="45"/>
      <c r="AD114" s="45"/>
      <c r="AH114" s="45"/>
      <c r="AI114" s="45"/>
      <c r="AJ114" s="45"/>
      <c r="AK114" s="45"/>
      <c r="AL114" s="26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6"/>
      <c r="R115" s="26"/>
      <c r="S115" s="26"/>
      <c r="T115" s="45"/>
      <c r="U115" s="26"/>
      <c r="V115" s="26"/>
      <c r="AC115" s="45"/>
      <c r="AD115" s="45"/>
      <c r="AH115" s="45"/>
      <c r="AI115" s="45"/>
      <c r="AJ115" s="45"/>
      <c r="AK115" s="45"/>
      <c r="AL115" s="26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6"/>
      <c r="R116" s="26"/>
      <c r="S116" s="26"/>
      <c r="T116" s="45"/>
      <c r="U116" s="26"/>
      <c r="V116" s="26"/>
      <c r="AC116" s="45"/>
      <c r="AD116" s="45"/>
      <c r="AH116" s="45"/>
      <c r="AI116" s="45"/>
      <c r="AJ116" s="45"/>
      <c r="AK116" s="45"/>
      <c r="AL116" s="26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6"/>
      <c r="R117" s="26"/>
      <c r="S117" s="26"/>
      <c r="T117" s="45"/>
      <c r="U117" s="26"/>
      <c r="V117" s="26"/>
      <c r="AC117" s="45"/>
      <c r="AD117" s="45"/>
      <c r="AH117" s="45"/>
      <c r="AI117" s="45"/>
      <c r="AJ117" s="45"/>
      <c r="AK117" s="45"/>
      <c r="AL117" s="26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6"/>
      <c r="R118" s="26"/>
      <c r="S118" s="26"/>
      <c r="T118" s="45"/>
      <c r="U118" s="26"/>
      <c r="V118" s="26"/>
      <c r="AC118" s="45"/>
      <c r="AD118" s="45"/>
      <c r="AH118" s="45"/>
      <c r="AI118" s="45"/>
      <c r="AJ118" s="45"/>
      <c r="AK118" s="45"/>
      <c r="AL118" s="26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6"/>
      <c r="R119" s="26"/>
      <c r="S119" s="26"/>
      <c r="T119" s="45"/>
      <c r="U119" s="26"/>
      <c r="V119" s="26"/>
      <c r="AC119" s="45"/>
      <c r="AD119" s="45"/>
      <c r="AH119" s="45"/>
      <c r="AI119" s="45"/>
      <c r="AJ119" s="45"/>
      <c r="AK119" s="45"/>
      <c r="AL119" s="26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6"/>
      <c r="R120" s="26"/>
      <c r="S120" s="26"/>
      <c r="T120" s="45"/>
      <c r="U120" s="26"/>
      <c r="V120" s="26"/>
      <c r="AC120" s="45"/>
      <c r="AD120" s="45"/>
      <c r="AH120" s="45"/>
      <c r="AI120" s="45"/>
      <c r="AJ120" s="45"/>
      <c r="AK120" s="45"/>
      <c r="AL120" s="26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6"/>
      <c r="R121" s="26"/>
      <c r="S121" s="26"/>
      <c r="T121" s="45"/>
      <c r="U121" s="26"/>
      <c r="V121" s="26"/>
      <c r="AC121" s="45"/>
      <c r="AD121" s="45"/>
      <c r="AH121" s="45"/>
      <c r="AI121" s="45"/>
      <c r="AJ121" s="45"/>
      <c r="AK121" s="45"/>
      <c r="AL121" s="26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6"/>
      <c r="R122" s="26"/>
      <c r="S122" s="26"/>
      <c r="T122" s="45"/>
      <c r="U122" s="26"/>
      <c r="V122" s="26"/>
      <c r="AC122" s="45"/>
      <c r="AD122" s="45"/>
      <c r="AH122" s="45"/>
      <c r="AI122" s="45"/>
      <c r="AJ122" s="45"/>
      <c r="AK122" s="45"/>
      <c r="AL122" s="26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6"/>
      <c r="R123" s="26"/>
      <c r="S123" s="26"/>
      <c r="T123" s="45"/>
      <c r="U123" s="26"/>
      <c r="V123" s="26"/>
      <c r="AC123" s="45"/>
      <c r="AD123" s="45"/>
      <c r="AH123" s="45"/>
      <c r="AI123" s="45"/>
      <c r="AJ123" s="45"/>
      <c r="AK123" s="45"/>
      <c r="AL123" s="26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6"/>
      <c r="R124" s="26"/>
      <c r="S124" s="26"/>
      <c r="T124" s="45"/>
      <c r="U124" s="26"/>
      <c r="V124" s="26"/>
      <c r="AC124" s="45"/>
      <c r="AD124" s="45"/>
      <c r="AH124" s="45"/>
      <c r="AI124" s="45"/>
      <c r="AJ124" s="45"/>
      <c r="AK124" s="45"/>
      <c r="AL124" s="26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6"/>
      <c r="R125" s="26"/>
      <c r="S125" s="26"/>
      <c r="T125" s="45"/>
      <c r="U125" s="26"/>
      <c r="V125" s="26"/>
      <c r="AC125" s="45"/>
      <c r="AD125" s="45"/>
      <c r="AH125" s="45"/>
      <c r="AI125" s="45"/>
      <c r="AJ125" s="45"/>
      <c r="AK125" s="45"/>
      <c r="AL125" s="26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6"/>
      <c r="R126" s="26"/>
      <c r="S126" s="26"/>
      <c r="T126" s="45"/>
      <c r="U126" s="26"/>
      <c r="V126" s="26"/>
      <c r="AC126" s="45"/>
      <c r="AD126" s="45"/>
      <c r="AH126" s="45"/>
      <c r="AI126" s="45"/>
      <c r="AJ126" s="45"/>
      <c r="AK126" s="45"/>
      <c r="AL126" s="26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6"/>
      <c r="R127" s="26"/>
      <c r="S127" s="26"/>
      <c r="T127" s="45"/>
      <c r="U127" s="26"/>
      <c r="V127" s="26"/>
      <c r="AC127" s="45"/>
      <c r="AD127" s="45"/>
      <c r="AH127" s="45"/>
      <c r="AI127" s="45"/>
      <c r="AJ127" s="45"/>
      <c r="AK127" s="45"/>
      <c r="AL127" s="26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6"/>
      <c r="R128" s="26"/>
      <c r="S128" s="26"/>
      <c r="T128" s="45"/>
      <c r="U128" s="26"/>
      <c r="V128" s="26"/>
      <c r="AC128" s="45"/>
      <c r="AD128" s="45"/>
      <c r="AH128" s="45"/>
      <c r="AI128" s="45"/>
      <c r="AJ128" s="45"/>
      <c r="AK128" s="45"/>
      <c r="AL128" s="26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6"/>
      <c r="R129" s="26"/>
      <c r="S129" s="26"/>
      <c r="T129" s="45"/>
      <c r="U129" s="26"/>
      <c r="V129" s="26"/>
      <c r="AC129" s="45"/>
      <c r="AD129" s="45"/>
      <c r="AH129" s="45"/>
      <c r="AI129" s="45"/>
      <c r="AJ129" s="45"/>
      <c r="AK129" s="45"/>
      <c r="AL129" s="26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6"/>
      <c r="R130" s="26"/>
      <c r="S130" s="26"/>
      <c r="T130" s="45"/>
      <c r="U130" s="26"/>
      <c r="V130" s="26"/>
      <c r="AC130" s="45"/>
      <c r="AD130" s="45"/>
      <c r="AH130" s="45"/>
      <c r="AI130" s="45"/>
      <c r="AJ130" s="45"/>
      <c r="AK130" s="45"/>
      <c r="AL130" s="26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6"/>
      <c r="R131" s="26"/>
      <c r="S131" s="26"/>
      <c r="T131" s="45"/>
      <c r="U131" s="26"/>
      <c r="V131" s="26"/>
      <c r="AC131" s="45"/>
      <c r="AD131" s="45"/>
      <c r="AH131" s="45"/>
      <c r="AI131" s="45"/>
      <c r="AJ131" s="45"/>
      <c r="AK131" s="45"/>
      <c r="AL131" s="26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6"/>
      <c r="R132" s="26"/>
      <c r="S132" s="26"/>
      <c r="T132" s="45"/>
      <c r="U132" s="26"/>
      <c r="V132" s="26"/>
      <c r="AC132" s="45"/>
      <c r="AD132" s="45"/>
      <c r="AH132" s="45"/>
      <c r="AI132" s="45"/>
      <c r="AJ132" s="45"/>
      <c r="AK132" s="45"/>
      <c r="AL132" s="26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6"/>
      <c r="R133" s="26"/>
      <c r="S133" s="26"/>
      <c r="T133" s="45"/>
      <c r="U133" s="26"/>
      <c r="V133" s="26"/>
      <c r="AC133" s="45"/>
      <c r="AD133" s="45"/>
      <c r="AH133" s="45"/>
      <c r="AI133" s="45"/>
      <c r="AJ133" s="45"/>
      <c r="AK133" s="45"/>
      <c r="AL133" s="26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6"/>
      <c r="R134" s="26"/>
      <c r="S134" s="26"/>
      <c r="T134" s="45"/>
      <c r="U134" s="26"/>
      <c r="V134" s="26"/>
      <c r="AC134" s="45"/>
      <c r="AD134" s="45"/>
      <c r="AH134" s="45"/>
      <c r="AI134" s="45"/>
      <c r="AJ134" s="45"/>
      <c r="AK134" s="45"/>
      <c r="AL134" s="26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6"/>
      <c r="R135" s="26"/>
      <c r="S135" s="26"/>
      <c r="T135" s="45"/>
      <c r="U135" s="26"/>
      <c r="V135" s="26"/>
      <c r="AC135" s="45"/>
      <c r="AD135" s="45"/>
      <c r="AH135" s="45"/>
      <c r="AI135" s="45"/>
      <c r="AJ135" s="45"/>
      <c r="AK135" s="45"/>
      <c r="AL135" s="26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6"/>
      <c r="R136" s="26"/>
      <c r="S136" s="26"/>
      <c r="T136" s="45"/>
      <c r="U136" s="26"/>
      <c r="V136" s="26"/>
      <c r="AC136" s="45"/>
      <c r="AD136" s="45"/>
      <c r="AH136" s="45"/>
      <c r="AI136" s="45"/>
      <c r="AJ136" s="45"/>
      <c r="AK136" s="45"/>
      <c r="AL136" s="26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6"/>
      <c r="R137" s="26"/>
      <c r="S137" s="26"/>
      <c r="T137" s="45"/>
      <c r="U137" s="26"/>
      <c r="V137" s="26"/>
      <c r="AC137" s="45"/>
      <c r="AD137" s="45"/>
      <c r="AH137" s="45"/>
      <c r="AI137" s="45"/>
      <c r="AJ137" s="45"/>
      <c r="AK137" s="45"/>
      <c r="AL137" s="26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6"/>
      <c r="R138" s="26"/>
      <c r="S138" s="26"/>
      <c r="T138" s="45"/>
      <c r="U138" s="26"/>
      <c r="V138" s="26"/>
      <c r="AC138" s="45"/>
      <c r="AD138" s="45"/>
      <c r="AH138" s="45"/>
      <c r="AI138" s="45"/>
      <c r="AJ138" s="45"/>
      <c r="AK138" s="45"/>
      <c r="AL138" s="26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6"/>
      <c r="R139" s="26"/>
      <c r="S139" s="26"/>
      <c r="T139" s="45"/>
      <c r="U139" s="26"/>
      <c r="V139" s="26"/>
      <c r="AC139" s="45"/>
      <c r="AD139" s="45"/>
      <c r="AH139" s="45"/>
      <c r="AI139" s="45"/>
      <c r="AJ139" s="45"/>
      <c r="AK139" s="45"/>
      <c r="AL139" s="26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6"/>
      <c r="R140" s="26"/>
      <c r="S140" s="26"/>
      <c r="T140" s="45"/>
      <c r="U140" s="26"/>
      <c r="V140" s="26"/>
      <c r="AC140" s="45"/>
      <c r="AD140" s="45"/>
      <c r="AH140" s="45"/>
      <c r="AI140" s="45"/>
      <c r="AJ140" s="45"/>
      <c r="AK140" s="45"/>
      <c r="AL140" s="26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6"/>
      <c r="R141" s="26"/>
      <c r="S141" s="26"/>
      <c r="T141" s="45"/>
      <c r="U141" s="26"/>
      <c r="V141" s="26"/>
      <c r="AC141" s="45"/>
      <c r="AD141" s="45"/>
      <c r="AH141" s="45"/>
      <c r="AI141" s="45"/>
      <c r="AJ141" s="45"/>
      <c r="AK141" s="45"/>
      <c r="AL141" s="26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6"/>
      <c r="R142" s="26"/>
      <c r="S142" s="26"/>
      <c r="T142" s="45"/>
      <c r="U142" s="26"/>
      <c r="V142" s="26"/>
      <c r="AC142" s="45"/>
      <c r="AD142" s="45"/>
      <c r="AH142" s="45"/>
      <c r="AI142" s="45"/>
      <c r="AJ142" s="45"/>
      <c r="AK142" s="45"/>
      <c r="AL142" s="26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6"/>
      <c r="R143" s="26"/>
      <c r="S143" s="26"/>
      <c r="T143" s="45"/>
      <c r="U143" s="26"/>
      <c r="V143" s="26"/>
      <c r="AC143" s="45"/>
      <c r="AD143" s="45"/>
      <c r="AH143" s="45"/>
      <c r="AI143" s="45"/>
      <c r="AJ143" s="45"/>
      <c r="AK143" s="45"/>
      <c r="AL143" s="26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6"/>
      <c r="R144" s="26"/>
      <c r="S144" s="26"/>
      <c r="T144" s="45"/>
      <c r="U144" s="26"/>
      <c r="V144" s="26"/>
      <c r="AC144" s="45"/>
      <c r="AD144" s="45"/>
      <c r="AH144" s="45"/>
      <c r="AI144" s="45"/>
      <c r="AJ144" s="45"/>
      <c r="AK144" s="45"/>
      <c r="AL144" s="26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6"/>
      <c r="R145" s="26"/>
      <c r="S145" s="26"/>
      <c r="T145" s="45"/>
      <c r="U145" s="26"/>
      <c r="V145" s="26"/>
      <c r="AC145" s="45"/>
      <c r="AD145" s="45"/>
      <c r="AH145" s="45"/>
      <c r="AI145" s="45"/>
      <c r="AJ145" s="45"/>
      <c r="AK145" s="45"/>
      <c r="AL145" s="26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6"/>
      <c r="R146" s="26"/>
      <c r="S146" s="26"/>
      <c r="T146" s="45"/>
      <c r="U146" s="26"/>
      <c r="V146" s="26"/>
      <c r="AC146" s="45"/>
      <c r="AD146" s="45"/>
      <c r="AH146" s="45"/>
      <c r="AI146" s="45"/>
      <c r="AJ146" s="45"/>
      <c r="AK146" s="45"/>
      <c r="AL146" s="26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6"/>
      <c r="R147" s="26"/>
      <c r="S147" s="26"/>
      <c r="T147" s="45"/>
      <c r="U147" s="26"/>
      <c r="V147" s="26"/>
      <c r="AC147" s="45"/>
      <c r="AD147" s="45"/>
      <c r="AH147" s="45"/>
      <c r="AI147" s="45"/>
      <c r="AJ147" s="45"/>
      <c r="AK147" s="45"/>
      <c r="AL147" s="26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6"/>
      <c r="R148" s="26"/>
      <c r="S148" s="26"/>
      <c r="T148" s="45"/>
      <c r="U148" s="26"/>
      <c r="V148" s="26"/>
      <c r="AC148" s="45"/>
      <c r="AD148" s="45"/>
      <c r="AH148" s="45"/>
      <c r="AI148" s="45"/>
      <c r="AJ148" s="45"/>
      <c r="AK148" s="45"/>
      <c r="AL148" s="26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6"/>
      <c r="R149" s="26"/>
      <c r="S149" s="26"/>
      <c r="T149" s="45"/>
      <c r="U149" s="26"/>
      <c r="V149" s="26"/>
      <c r="AC149" s="45"/>
      <c r="AD149" s="45"/>
      <c r="AH149" s="45"/>
      <c r="AI149" s="45"/>
      <c r="AJ149" s="45"/>
      <c r="AK149" s="45"/>
      <c r="AL149" s="26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6"/>
      <c r="R150" s="26"/>
      <c r="S150" s="26"/>
      <c r="T150" s="45"/>
      <c r="U150" s="26"/>
      <c r="V150" s="26"/>
      <c r="AC150" s="45"/>
      <c r="AD150" s="45"/>
      <c r="AH150" s="45"/>
      <c r="AI150" s="45"/>
      <c r="AJ150" s="45"/>
      <c r="AK150" s="45"/>
      <c r="AL150" s="26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6"/>
      <c r="R151" s="26"/>
      <c r="S151" s="26"/>
      <c r="T151" s="45"/>
      <c r="U151" s="26"/>
      <c r="V151" s="26"/>
      <c r="AC151" s="45"/>
      <c r="AD151" s="45"/>
      <c r="AH151" s="45"/>
      <c r="AI151" s="45"/>
      <c r="AJ151" s="45"/>
      <c r="AK151" s="45"/>
      <c r="AL151" s="26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6"/>
      <c r="R152" s="26"/>
      <c r="S152" s="26"/>
      <c r="T152" s="45"/>
      <c r="U152" s="26"/>
      <c r="V152" s="26"/>
      <c r="AC152" s="45"/>
      <c r="AD152" s="45"/>
      <c r="AH152" s="45"/>
      <c r="AI152" s="45"/>
      <c r="AJ152" s="45"/>
      <c r="AK152" s="45"/>
      <c r="AL152" s="26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6"/>
      <c r="R153" s="26"/>
      <c r="S153" s="26"/>
      <c r="T153" s="45"/>
      <c r="U153" s="26"/>
      <c r="V153" s="26"/>
      <c r="AC153" s="45"/>
      <c r="AD153" s="45"/>
      <c r="AH153" s="45"/>
      <c r="AI153" s="45"/>
      <c r="AJ153" s="45"/>
      <c r="AK153" s="45"/>
      <c r="AL153" s="26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6"/>
      <c r="R154" s="26"/>
      <c r="S154" s="26"/>
      <c r="T154" s="45"/>
      <c r="U154" s="26"/>
      <c r="V154" s="26"/>
      <c r="AC154" s="45"/>
      <c r="AD154" s="45"/>
      <c r="AH154" s="45"/>
      <c r="AI154" s="45"/>
      <c r="AJ154" s="45"/>
      <c r="AK154" s="45"/>
      <c r="AL154" s="26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6"/>
      <c r="R155" s="26"/>
      <c r="S155" s="26"/>
      <c r="T155" s="45"/>
      <c r="U155" s="26"/>
      <c r="V155" s="26"/>
      <c r="AC155" s="45"/>
      <c r="AD155" s="45"/>
      <c r="AH155" s="45"/>
      <c r="AI155" s="45"/>
      <c r="AJ155" s="45"/>
      <c r="AK155" s="45"/>
      <c r="AL155" s="26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6"/>
      <c r="R156" s="26"/>
      <c r="S156" s="26"/>
      <c r="T156" s="45"/>
      <c r="U156" s="26"/>
      <c r="V156" s="26"/>
      <c r="AC156" s="45"/>
      <c r="AD156" s="45"/>
      <c r="AH156" s="45"/>
      <c r="AI156" s="45"/>
      <c r="AJ156" s="45"/>
      <c r="AK156" s="45"/>
      <c r="AL156" s="26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6"/>
      <c r="R157" s="26"/>
      <c r="S157" s="26"/>
      <c r="T157" s="45"/>
      <c r="U157" s="26"/>
      <c r="V157" s="26"/>
      <c r="AC157" s="45"/>
      <c r="AD157" s="45"/>
      <c r="AH157" s="45"/>
      <c r="AI157" s="45"/>
      <c r="AJ157" s="45"/>
      <c r="AK157" s="45"/>
      <c r="AL157" s="26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6"/>
      <c r="R158" s="26"/>
      <c r="S158" s="26"/>
      <c r="T158" s="45"/>
      <c r="U158" s="26"/>
      <c r="V158" s="26"/>
      <c r="AC158" s="45"/>
      <c r="AD158" s="45"/>
      <c r="AH158" s="45"/>
      <c r="AI158" s="45"/>
      <c r="AJ158" s="45"/>
      <c r="AK158" s="45"/>
      <c r="AL158" s="26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6"/>
      <c r="R159" s="26"/>
      <c r="S159" s="26"/>
      <c r="T159" s="45"/>
      <c r="U159" s="26"/>
      <c r="V159" s="26"/>
      <c r="AC159" s="45"/>
      <c r="AD159" s="45"/>
      <c r="AH159" s="45"/>
      <c r="AI159" s="45"/>
      <c r="AJ159" s="45"/>
      <c r="AK159" s="45"/>
      <c r="AL159" s="26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6"/>
      <c r="R160" s="26"/>
      <c r="S160" s="26"/>
      <c r="T160" s="45"/>
      <c r="U160" s="26"/>
      <c r="V160" s="26"/>
      <c r="AC160" s="45"/>
      <c r="AD160" s="45"/>
      <c r="AH160" s="45"/>
      <c r="AI160" s="45"/>
      <c r="AJ160" s="45"/>
      <c r="AK160" s="45"/>
      <c r="AL160" s="26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6"/>
      <c r="R161" s="26"/>
      <c r="S161" s="26"/>
      <c r="T161" s="45"/>
      <c r="U161" s="26"/>
      <c r="V161" s="26"/>
      <c r="AC161" s="45"/>
      <c r="AD161" s="45"/>
      <c r="AH161" s="45"/>
      <c r="AI161" s="45"/>
      <c r="AJ161" s="45"/>
      <c r="AK161" s="45"/>
      <c r="AL161" s="26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6"/>
      <c r="R162" s="26"/>
      <c r="S162" s="26"/>
      <c r="T162" s="45"/>
      <c r="U162" s="26"/>
      <c r="V162" s="26"/>
      <c r="AC162" s="45"/>
      <c r="AD162" s="45"/>
      <c r="AH162" s="45"/>
      <c r="AI162" s="45"/>
      <c r="AJ162" s="45"/>
      <c r="AK162" s="45"/>
      <c r="AL162" s="26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6"/>
      <c r="R163" s="26"/>
      <c r="S163" s="26"/>
      <c r="T163" s="45"/>
      <c r="U163" s="26"/>
      <c r="V163" s="26"/>
      <c r="AC163" s="45"/>
      <c r="AD163" s="45"/>
      <c r="AH163" s="45"/>
      <c r="AI163" s="45"/>
      <c r="AJ163" s="45"/>
      <c r="AK163" s="45"/>
      <c r="AL163" s="26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6"/>
      <c r="R164" s="26"/>
      <c r="S164" s="26"/>
      <c r="T164" s="45"/>
      <c r="U164" s="26"/>
      <c r="V164" s="26"/>
      <c r="AC164" s="45"/>
      <c r="AD164" s="45"/>
      <c r="AH164" s="45"/>
      <c r="AI164" s="45"/>
      <c r="AJ164" s="45"/>
      <c r="AK164" s="45"/>
      <c r="AL164" s="26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6"/>
      <c r="R165" s="26"/>
      <c r="S165" s="26"/>
      <c r="T165" s="45"/>
      <c r="U165" s="26"/>
      <c r="V165" s="26"/>
      <c r="AC165" s="45"/>
      <c r="AD165" s="45"/>
      <c r="AH165" s="45"/>
      <c r="AI165" s="45"/>
      <c r="AJ165" s="45"/>
      <c r="AK165" s="45"/>
      <c r="AL165" s="26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6"/>
      <c r="R166" s="26"/>
      <c r="S166" s="26"/>
      <c r="T166" s="45"/>
      <c r="U166" s="26"/>
      <c r="V166" s="26"/>
      <c r="AC166" s="45"/>
      <c r="AD166" s="45"/>
      <c r="AH166" s="45"/>
      <c r="AI166" s="45"/>
      <c r="AJ166" s="45"/>
      <c r="AK166" s="45"/>
      <c r="AL166" s="26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6"/>
      <c r="R167" s="26"/>
      <c r="S167" s="26"/>
      <c r="T167" s="45"/>
      <c r="U167" s="26"/>
      <c r="V167" s="26"/>
      <c r="AC167" s="45"/>
      <c r="AD167" s="45"/>
      <c r="AH167" s="45"/>
      <c r="AI167" s="45"/>
      <c r="AJ167" s="45"/>
      <c r="AK167" s="45"/>
      <c r="AL167" s="26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6"/>
      <c r="R168" s="26"/>
      <c r="S168" s="26"/>
      <c r="T168" s="45"/>
      <c r="U168" s="26"/>
      <c r="V168" s="26"/>
      <c r="AC168" s="45"/>
      <c r="AD168" s="45"/>
      <c r="AH168" s="45"/>
      <c r="AI168" s="45"/>
      <c r="AJ168" s="45"/>
      <c r="AK168" s="45"/>
      <c r="AL168" s="26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6"/>
      <c r="R169" s="26"/>
      <c r="S169" s="26"/>
      <c r="T169" s="45"/>
      <c r="U169" s="26"/>
      <c r="V169" s="26"/>
      <c r="AC169" s="45"/>
      <c r="AD169" s="45"/>
      <c r="AH169" s="45"/>
      <c r="AI169" s="45"/>
      <c r="AJ169" s="45"/>
      <c r="AK169" s="45"/>
      <c r="AL169" s="26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6"/>
      <c r="R170" s="26"/>
      <c r="S170" s="26"/>
      <c r="T170" s="45"/>
      <c r="U170" s="26"/>
      <c r="V170" s="26"/>
      <c r="AC170" s="45"/>
      <c r="AD170" s="45"/>
      <c r="AH170" s="45"/>
      <c r="AI170" s="45"/>
      <c r="AJ170" s="45"/>
      <c r="AK170" s="45"/>
      <c r="AL170" s="26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6"/>
      <c r="R171" s="26"/>
      <c r="S171" s="26"/>
      <c r="T171" s="45"/>
      <c r="U171" s="26"/>
      <c r="V171" s="26"/>
      <c r="AC171" s="45"/>
      <c r="AD171" s="45"/>
      <c r="AH171" s="45"/>
      <c r="AI171" s="45"/>
      <c r="AJ171" s="45"/>
      <c r="AK171" s="45"/>
      <c r="AL171" s="26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6"/>
      <c r="R172" s="26"/>
      <c r="S172" s="26"/>
      <c r="T172" s="45"/>
      <c r="U172" s="26"/>
      <c r="V172" s="26"/>
      <c r="AC172" s="45"/>
      <c r="AD172" s="45"/>
      <c r="AH172" s="45"/>
      <c r="AI172" s="45"/>
      <c r="AJ172" s="45"/>
      <c r="AK172" s="45"/>
      <c r="AL172" s="26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6"/>
      <c r="R173" s="26"/>
      <c r="S173" s="26"/>
      <c r="T173" s="45"/>
      <c r="U173" s="26"/>
      <c r="V173" s="26"/>
      <c r="AC173" s="45"/>
      <c r="AD173" s="45"/>
      <c r="AH173" s="45"/>
      <c r="AI173" s="45"/>
      <c r="AJ173" s="45"/>
      <c r="AK173" s="45"/>
      <c r="AL173" s="26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6"/>
      <c r="R174" s="26"/>
      <c r="S174" s="26"/>
      <c r="T174" s="45"/>
      <c r="U174" s="26"/>
      <c r="V174" s="26"/>
      <c r="AC174" s="45"/>
      <c r="AD174" s="45"/>
      <c r="AH174" s="45"/>
      <c r="AI174" s="45"/>
      <c r="AJ174" s="45"/>
      <c r="AK174" s="45"/>
      <c r="AL174" s="26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6"/>
      <c r="R175" s="26"/>
      <c r="S175" s="26"/>
      <c r="T175" s="45"/>
      <c r="U175" s="26"/>
      <c r="V175" s="26"/>
      <c r="AC175" s="45"/>
      <c r="AD175" s="45"/>
      <c r="AH175" s="45"/>
      <c r="AI175" s="45"/>
      <c r="AJ175" s="45"/>
      <c r="AK175" s="45"/>
      <c r="AL175" s="26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6"/>
      <c r="R176" s="26"/>
      <c r="S176" s="26"/>
      <c r="T176" s="45"/>
      <c r="U176" s="26"/>
      <c r="V176" s="26"/>
      <c r="AC176" s="45"/>
      <c r="AD176" s="45"/>
      <c r="AH176" s="45"/>
      <c r="AI176" s="45"/>
      <c r="AJ176" s="45"/>
      <c r="AK176" s="45"/>
      <c r="AL176" s="26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6"/>
      <c r="R177" s="26"/>
      <c r="S177" s="26"/>
      <c r="T177" s="45"/>
      <c r="U177" s="26"/>
      <c r="V177" s="26"/>
      <c r="AC177" s="45"/>
      <c r="AD177" s="45"/>
      <c r="AH177" s="45"/>
      <c r="AI177" s="45"/>
      <c r="AJ177" s="45"/>
      <c r="AK177" s="45"/>
      <c r="AL177" s="26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6"/>
      <c r="R178" s="26"/>
      <c r="S178" s="26"/>
      <c r="T178" s="45"/>
      <c r="U178" s="26"/>
      <c r="V178" s="26"/>
      <c r="AC178" s="45"/>
      <c r="AD178" s="45"/>
      <c r="AH178" s="45"/>
      <c r="AI178" s="45"/>
      <c r="AJ178" s="45"/>
      <c r="AK178" s="45"/>
      <c r="AL178" s="26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6"/>
      <c r="R179" s="26"/>
      <c r="S179" s="26"/>
      <c r="T179" s="45"/>
      <c r="U179" s="26"/>
      <c r="V179" s="26"/>
      <c r="AC179" s="45"/>
      <c r="AD179" s="45"/>
      <c r="AH179" s="45"/>
      <c r="AI179" s="45"/>
      <c r="AJ179" s="45"/>
      <c r="AK179" s="45"/>
      <c r="AL179" s="26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6"/>
      <c r="R180" s="26"/>
      <c r="S180" s="26"/>
      <c r="T180" s="45"/>
      <c r="U180" s="26"/>
      <c r="V180" s="26"/>
      <c r="AC180" s="45"/>
      <c r="AD180" s="45"/>
      <c r="AH180" s="45"/>
      <c r="AI180" s="45"/>
      <c r="AJ180" s="45"/>
      <c r="AK180" s="45"/>
      <c r="AL180" s="26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6"/>
      <c r="R181" s="26"/>
      <c r="S181" s="26"/>
      <c r="T181" s="45"/>
      <c r="U181" s="26"/>
      <c r="V181" s="26"/>
      <c r="AC181" s="45"/>
      <c r="AD181" s="45"/>
      <c r="AH181" s="45"/>
      <c r="AI181" s="45"/>
      <c r="AJ181" s="45"/>
      <c r="AK181" s="45"/>
      <c r="AL181" s="26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6"/>
      <c r="R182" s="26"/>
      <c r="S182" s="26"/>
      <c r="T182" s="45"/>
      <c r="U182" s="26"/>
      <c r="V182" s="26"/>
      <c r="AC182" s="45"/>
      <c r="AD182" s="45"/>
      <c r="AH182" s="45"/>
      <c r="AI182" s="45"/>
      <c r="AJ182" s="45"/>
      <c r="AK182" s="45"/>
      <c r="AL182" s="26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6"/>
      <c r="R183" s="26"/>
      <c r="S183" s="26"/>
      <c r="T183" s="45"/>
      <c r="U183" s="26"/>
      <c r="V183" s="26"/>
      <c r="AC183" s="45"/>
      <c r="AD183" s="45"/>
      <c r="AH183" s="45"/>
      <c r="AI183" s="45"/>
      <c r="AJ183" s="45"/>
      <c r="AK183" s="45"/>
      <c r="AL183" s="26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6"/>
      <c r="R184" s="26"/>
      <c r="S184" s="26"/>
      <c r="T184" s="45"/>
      <c r="U184" s="26"/>
      <c r="V184" s="26"/>
      <c r="AC184" s="45"/>
      <c r="AD184" s="45"/>
      <c r="AH184" s="45"/>
      <c r="AI184" s="45"/>
      <c r="AJ184" s="45"/>
      <c r="AK184" s="45"/>
      <c r="AL184" s="26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6"/>
      <c r="R185" s="26"/>
      <c r="S185" s="26"/>
      <c r="T185" s="45"/>
      <c r="U185" s="26"/>
      <c r="V185" s="26"/>
      <c r="AC185" s="45"/>
      <c r="AD185" s="45"/>
      <c r="AH185" s="45"/>
      <c r="AI185" s="45"/>
      <c r="AJ185" s="45"/>
      <c r="AK185" s="45"/>
      <c r="AL185" s="26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6"/>
      <c r="R186" s="26"/>
      <c r="S186" s="26"/>
      <c r="T186" s="45"/>
      <c r="U186" s="26"/>
      <c r="V186" s="26"/>
      <c r="AH186" s="45"/>
      <c r="AI186" s="45"/>
      <c r="AJ186" s="45"/>
      <c r="AK186" s="45"/>
      <c r="AL186" s="26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L187"/>
      <c r="M187"/>
      <c r="N187"/>
      <c r="O187"/>
      <c r="P187"/>
      <c r="Q187" s="26"/>
      <c r="R187" s="26"/>
      <c r="S187" s="26"/>
      <c r="T187" s="45"/>
      <c r="U187" s="26"/>
      <c r="V187" s="26"/>
      <c r="AH187" s="45"/>
      <c r="AI187" s="45"/>
      <c r="AJ187" s="45"/>
      <c r="AK187" s="45"/>
      <c r="AL187" s="26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AH188" s="45"/>
      <c r="AI188" s="45"/>
      <c r="AJ188" s="45"/>
      <c r="AK188" s="45"/>
      <c r="AL188" s="26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AH189" s="45"/>
      <c r="AI189" s="45"/>
      <c r="AJ189" s="45"/>
      <c r="AK189" s="45"/>
      <c r="AL189" s="26"/>
    </row>
    <row r="190" spans="1:57" ht="14.25" x14ac:dyDescent="0.2">
      <c r="L190" s="26"/>
      <c r="M190" s="26"/>
      <c r="N190" s="26"/>
      <c r="O190" s="26"/>
      <c r="P190" s="26"/>
      <c r="AH190" s="45"/>
      <c r="AI190" s="45"/>
      <c r="AJ190" s="45"/>
      <c r="AK190" s="45"/>
      <c r="AL190" s="26"/>
    </row>
    <row r="191" spans="1:57" ht="14.25" x14ac:dyDescent="0.2">
      <c r="L191" s="26"/>
      <c r="M191" s="26"/>
      <c r="N191" s="26"/>
      <c r="O191" s="26"/>
      <c r="P191" s="26"/>
      <c r="AH191" s="45"/>
      <c r="AI191" s="45"/>
      <c r="AJ191" s="45"/>
      <c r="AK191" s="45"/>
      <c r="AL191" s="26"/>
    </row>
    <row r="192" spans="1:57" ht="14.25" x14ac:dyDescent="0.2">
      <c r="L192" s="26"/>
      <c r="M192" s="26"/>
      <c r="N192" s="26"/>
      <c r="O192" s="26"/>
      <c r="P192" s="26"/>
      <c r="AH192" s="45"/>
      <c r="AI192" s="45"/>
      <c r="AJ192" s="45"/>
      <c r="AK192" s="45"/>
      <c r="AL192" s="26"/>
    </row>
    <row r="193" spans="12:38" ht="14.25" x14ac:dyDescent="0.2">
      <c r="L193" s="26"/>
      <c r="M193" s="26"/>
      <c r="N193" s="26"/>
      <c r="O193" s="26"/>
      <c r="P193" s="26"/>
      <c r="AH193" s="26"/>
      <c r="AI193" s="26"/>
      <c r="AJ193" s="26"/>
      <c r="AK193" s="26"/>
      <c r="AL193" s="26"/>
    </row>
  </sheetData>
  <sortState ref="X20:AS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28.42578125" style="71" customWidth="1"/>
    <col min="3" max="3" width="24.140625" style="70" customWidth="1"/>
    <col min="4" max="4" width="10.5703125" style="89" customWidth="1"/>
    <col min="5" max="5" width="7.5703125" style="89" customWidth="1"/>
    <col min="6" max="6" width="0.7109375" style="31" customWidth="1"/>
    <col min="7" max="11" width="5.28515625" style="70" customWidth="1"/>
    <col min="12" max="12" width="6" style="70" customWidth="1"/>
    <col min="13" max="21" width="5.28515625" style="70" customWidth="1"/>
    <col min="22" max="22" width="11" style="70" customWidth="1"/>
    <col min="23" max="23" width="24.5703125" style="89" customWidth="1"/>
    <col min="24" max="24" width="9.7109375" style="70" customWidth="1"/>
    <col min="25" max="30" width="9.140625" style="5"/>
  </cols>
  <sheetData>
    <row r="1" spans="1:30" s="96" customFormat="1" ht="18.75" x14ac:dyDescent="0.3">
      <c r="A1" s="90"/>
      <c r="B1" s="91" t="s">
        <v>77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94"/>
      <c r="Y1" s="95"/>
      <c r="Z1" s="95"/>
      <c r="AA1" s="95"/>
      <c r="AB1" s="95"/>
      <c r="AC1" s="95"/>
      <c r="AD1" s="95"/>
    </row>
    <row r="2" spans="1:30" ht="15.75" x14ac:dyDescent="0.25">
      <c r="A2" s="7"/>
      <c r="B2" s="75" t="s">
        <v>34</v>
      </c>
      <c r="C2" s="11" t="s">
        <v>52</v>
      </c>
      <c r="D2" s="9"/>
      <c r="E2" s="9"/>
      <c r="F2" s="76"/>
      <c r="G2" s="12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2"/>
      <c r="X2" s="33"/>
      <c r="Y2" s="2"/>
      <c r="Z2" s="2"/>
      <c r="AA2" s="2"/>
      <c r="AB2" s="2"/>
      <c r="AC2" s="2"/>
      <c r="AD2" s="2"/>
    </row>
    <row r="3" spans="1:30" x14ac:dyDescent="0.25">
      <c r="A3" s="7"/>
      <c r="B3" s="25" t="s">
        <v>58</v>
      </c>
      <c r="C3" s="25" t="s">
        <v>59</v>
      </c>
      <c r="D3" s="19" t="s">
        <v>60</v>
      </c>
      <c r="E3" s="24" t="s">
        <v>1</v>
      </c>
      <c r="F3" s="26"/>
      <c r="G3" s="21" t="s">
        <v>61</v>
      </c>
      <c r="H3" s="18" t="s">
        <v>62</v>
      </c>
      <c r="I3" s="18" t="s">
        <v>32</v>
      </c>
      <c r="J3" s="20" t="s">
        <v>63</v>
      </c>
      <c r="K3" s="20" t="s">
        <v>64</v>
      </c>
      <c r="L3" s="20" t="s">
        <v>65</v>
      </c>
      <c r="M3" s="21" t="s">
        <v>66</v>
      </c>
      <c r="N3" s="21" t="s">
        <v>31</v>
      </c>
      <c r="O3" s="18" t="s">
        <v>67</v>
      </c>
      <c r="P3" s="21" t="s">
        <v>62</v>
      </c>
      <c r="Q3" s="21" t="s">
        <v>17</v>
      </c>
      <c r="R3" s="21">
        <v>1</v>
      </c>
      <c r="S3" s="21">
        <v>2</v>
      </c>
      <c r="T3" s="21">
        <v>3</v>
      </c>
      <c r="U3" s="21" t="s">
        <v>68</v>
      </c>
      <c r="V3" s="20" t="s">
        <v>22</v>
      </c>
      <c r="W3" s="19" t="s">
        <v>69</v>
      </c>
      <c r="X3" s="19" t="s">
        <v>70</v>
      </c>
      <c r="Y3" s="2"/>
      <c r="Z3" s="2"/>
      <c r="AA3" s="2"/>
      <c r="AB3" s="2"/>
      <c r="AC3" s="2"/>
      <c r="AD3" s="2"/>
    </row>
    <row r="4" spans="1:30" x14ac:dyDescent="0.25">
      <c r="A4" s="7"/>
      <c r="B4" s="77" t="s">
        <v>71</v>
      </c>
      <c r="C4" s="78" t="s">
        <v>75</v>
      </c>
      <c r="D4" s="79" t="s">
        <v>72</v>
      </c>
      <c r="E4" s="80" t="s">
        <v>45</v>
      </c>
      <c r="F4" s="97"/>
      <c r="G4" s="81">
        <v>1</v>
      </c>
      <c r="H4" s="82"/>
      <c r="I4" s="82"/>
      <c r="J4" s="83"/>
      <c r="K4" s="83"/>
      <c r="L4" s="84"/>
      <c r="M4" s="83">
        <v>1</v>
      </c>
      <c r="N4" s="81"/>
      <c r="O4" s="82"/>
      <c r="P4" s="82">
        <v>2</v>
      </c>
      <c r="Q4" s="82"/>
      <c r="R4" s="82"/>
      <c r="S4" s="82"/>
      <c r="T4" s="82"/>
      <c r="U4" s="82"/>
      <c r="V4" s="85"/>
      <c r="W4" s="78" t="s">
        <v>73</v>
      </c>
      <c r="X4" s="86" t="s">
        <v>74</v>
      </c>
      <c r="Y4" s="2"/>
      <c r="Z4" s="2"/>
      <c r="AA4" s="2"/>
      <c r="AB4" s="2"/>
      <c r="AC4" s="2"/>
      <c r="AD4" s="2"/>
    </row>
    <row r="5" spans="1:30" x14ac:dyDescent="0.25">
      <c r="A5" s="14"/>
      <c r="B5" s="101"/>
      <c r="C5" s="102"/>
      <c r="D5" s="103"/>
      <c r="E5" s="104"/>
      <c r="F5" s="105"/>
      <c r="G5" s="102"/>
      <c r="H5" s="102"/>
      <c r="I5" s="102"/>
      <c r="J5" s="105"/>
      <c r="K5" s="105"/>
      <c r="L5" s="105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6"/>
      <c r="Y5" s="2"/>
      <c r="Z5" s="2"/>
      <c r="AA5" s="2"/>
      <c r="AB5" s="2"/>
      <c r="AC5" s="2"/>
      <c r="AD5" s="2"/>
    </row>
    <row r="6" spans="1:30" x14ac:dyDescent="0.25">
      <c r="A6" s="14"/>
      <c r="B6" s="87"/>
      <c r="C6" s="45"/>
      <c r="D6" s="87"/>
      <c r="E6" s="88"/>
      <c r="F6" s="26"/>
      <c r="G6" s="45"/>
      <c r="H6" s="48"/>
      <c r="I6" s="45"/>
      <c r="J6" s="26"/>
      <c r="K6" s="26"/>
      <c r="L6" s="26"/>
      <c r="M6" s="45"/>
      <c r="N6" s="45"/>
      <c r="O6" s="45"/>
      <c r="P6" s="45"/>
      <c r="Q6" s="45"/>
      <c r="R6" s="45"/>
      <c r="S6" s="45"/>
      <c r="T6" s="45"/>
      <c r="U6" s="45"/>
      <c r="V6" s="45"/>
      <c r="W6" s="87"/>
      <c r="X6" s="45"/>
      <c r="Y6" s="2"/>
      <c r="Z6" s="2"/>
      <c r="AA6" s="2"/>
      <c r="AB6" s="2"/>
      <c r="AC6" s="2"/>
      <c r="AD6" s="2"/>
    </row>
    <row r="7" spans="1:30" x14ac:dyDescent="0.25">
      <c r="A7" s="14"/>
      <c r="B7" s="87"/>
      <c r="C7" s="45"/>
      <c r="D7" s="87"/>
      <c r="E7" s="88"/>
      <c r="G7" s="45"/>
      <c r="H7" s="48"/>
      <c r="I7" s="45"/>
      <c r="J7" s="26"/>
      <c r="K7" s="26"/>
      <c r="L7" s="26"/>
      <c r="M7" s="45"/>
      <c r="N7" s="45"/>
      <c r="O7" s="45"/>
      <c r="P7" s="45"/>
      <c r="Q7" s="45"/>
      <c r="R7" s="45"/>
      <c r="S7" s="45"/>
      <c r="T7" s="45"/>
      <c r="U7" s="45"/>
      <c r="V7" s="45"/>
      <c r="W7" s="87"/>
      <c r="X7" s="45"/>
      <c r="Y7" s="2"/>
      <c r="Z7" s="2"/>
      <c r="AA7" s="2"/>
      <c r="AB7" s="2"/>
      <c r="AC7" s="2"/>
      <c r="AD7" s="2"/>
    </row>
    <row r="8" spans="1:30" x14ac:dyDescent="0.25">
      <c r="A8" s="14"/>
      <c r="B8" s="87"/>
      <c r="C8" s="45"/>
      <c r="D8" s="87"/>
      <c r="E8" s="88"/>
      <c r="G8" s="45"/>
      <c r="H8" s="48"/>
      <c r="I8" s="45"/>
      <c r="J8" s="26"/>
      <c r="K8" s="26"/>
      <c r="L8" s="26"/>
      <c r="M8" s="45"/>
      <c r="N8" s="45"/>
      <c r="O8" s="45"/>
      <c r="P8" s="45"/>
      <c r="Q8" s="45"/>
      <c r="R8" s="45"/>
      <c r="S8" s="45"/>
      <c r="T8" s="45"/>
      <c r="U8" s="45"/>
      <c r="V8" s="45"/>
      <c r="W8" s="87"/>
      <c r="X8" s="45"/>
      <c r="Y8" s="2"/>
      <c r="Z8" s="2"/>
      <c r="AA8" s="2"/>
      <c r="AB8" s="2"/>
      <c r="AC8" s="2"/>
      <c r="AD8" s="2"/>
    </row>
    <row r="9" spans="1:30" x14ac:dyDescent="0.25">
      <c r="A9" s="14"/>
      <c r="B9" s="87"/>
      <c r="C9" s="45"/>
      <c r="D9" s="87"/>
      <c r="E9" s="88"/>
      <c r="G9" s="45"/>
      <c r="H9" s="48"/>
      <c r="I9" s="45"/>
      <c r="J9" s="26"/>
      <c r="K9" s="26"/>
      <c r="L9" s="26"/>
      <c r="M9" s="45"/>
      <c r="N9" s="45"/>
      <c r="O9" s="45"/>
      <c r="P9" s="45"/>
      <c r="Q9" s="45"/>
      <c r="R9" s="45"/>
      <c r="S9" s="45"/>
      <c r="T9" s="45"/>
      <c r="U9" s="45"/>
      <c r="V9" s="45"/>
      <c r="W9" s="87"/>
      <c r="X9" s="45"/>
      <c r="Y9" s="2"/>
      <c r="Z9" s="2"/>
      <c r="AA9" s="2"/>
      <c r="AB9" s="2"/>
      <c r="AC9" s="2"/>
      <c r="AD9" s="2"/>
    </row>
    <row r="10" spans="1:30" x14ac:dyDescent="0.25">
      <c r="A10" s="14"/>
      <c r="B10" s="87"/>
      <c r="C10" s="45"/>
      <c r="D10" s="87"/>
      <c r="E10" s="88"/>
      <c r="G10" s="45"/>
      <c r="H10" s="48"/>
      <c r="I10" s="45"/>
      <c r="J10" s="26"/>
      <c r="K10" s="26"/>
      <c r="L10" s="26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87"/>
      <c r="X10" s="45"/>
      <c r="Y10" s="2"/>
      <c r="Z10" s="2"/>
      <c r="AA10" s="2"/>
      <c r="AB10" s="2"/>
      <c r="AC10" s="2"/>
      <c r="AD10" s="2"/>
    </row>
    <row r="11" spans="1:30" x14ac:dyDescent="0.25">
      <c r="A11" s="14"/>
      <c r="B11" s="87"/>
      <c r="C11" s="45"/>
      <c r="D11" s="87"/>
      <c r="E11" s="88"/>
      <c r="G11" s="45"/>
      <c r="H11" s="48"/>
      <c r="I11" s="45"/>
      <c r="J11" s="26"/>
      <c r="K11" s="26"/>
      <c r="L11" s="2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87"/>
      <c r="X11" s="45"/>
      <c r="Y11" s="2"/>
      <c r="Z11" s="2"/>
      <c r="AA11" s="2"/>
      <c r="AB11" s="2"/>
      <c r="AC11" s="2"/>
      <c r="AD11" s="2"/>
    </row>
    <row r="12" spans="1:30" x14ac:dyDescent="0.25">
      <c r="A12" s="14"/>
      <c r="B12" s="87"/>
      <c r="C12" s="45"/>
      <c r="D12" s="87"/>
      <c r="E12" s="88"/>
      <c r="G12" s="45"/>
      <c r="H12" s="48"/>
      <c r="I12" s="45"/>
      <c r="J12" s="26"/>
      <c r="K12" s="26"/>
      <c r="L12" s="26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87"/>
      <c r="X12" s="45"/>
      <c r="Y12" s="2"/>
      <c r="Z12" s="2"/>
      <c r="AA12" s="2"/>
      <c r="AB12" s="2"/>
      <c r="AC12" s="2"/>
      <c r="AD12" s="2"/>
    </row>
    <row r="13" spans="1:30" x14ac:dyDescent="0.25">
      <c r="A13" s="14"/>
      <c r="B13" s="87"/>
      <c r="C13" s="45"/>
      <c r="D13" s="87"/>
      <c r="E13" s="88"/>
      <c r="G13" s="45"/>
      <c r="H13" s="48"/>
      <c r="I13" s="45"/>
      <c r="J13" s="26"/>
      <c r="K13" s="26"/>
      <c r="L13" s="26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87"/>
      <c r="X13" s="45"/>
      <c r="Y13" s="2"/>
      <c r="Z13" s="2"/>
      <c r="AA13" s="2"/>
      <c r="AB13" s="2"/>
      <c r="AC13" s="2"/>
      <c r="AD13" s="2"/>
    </row>
    <row r="14" spans="1:30" x14ac:dyDescent="0.25">
      <c r="A14" s="14"/>
      <c r="B14" s="87"/>
      <c r="C14" s="45"/>
      <c r="D14" s="87"/>
      <c r="E14" s="88"/>
      <c r="G14" s="45"/>
      <c r="H14" s="48"/>
      <c r="I14" s="45"/>
      <c r="J14" s="26"/>
      <c r="K14" s="26"/>
      <c r="L14" s="26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87"/>
      <c r="X14" s="45"/>
      <c r="Y14" s="2"/>
      <c r="Z14" s="2"/>
      <c r="AA14" s="2"/>
      <c r="AB14" s="2"/>
      <c r="AC14" s="2"/>
      <c r="AD14" s="2"/>
    </row>
    <row r="15" spans="1:30" x14ac:dyDescent="0.25">
      <c r="A15" s="14"/>
      <c r="B15" s="87"/>
      <c r="C15" s="45"/>
      <c r="D15" s="87"/>
      <c r="E15" s="88"/>
      <c r="G15" s="45"/>
      <c r="H15" s="48"/>
      <c r="I15" s="45"/>
      <c r="J15" s="26"/>
      <c r="K15" s="26"/>
      <c r="L15" s="26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87"/>
      <c r="X15" s="45"/>
      <c r="Y15" s="2"/>
      <c r="Z15" s="2"/>
      <c r="AA15" s="2"/>
      <c r="AB15" s="2"/>
      <c r="AC15" s="2"/>
      <c r="AD15" s="2"/>
    </row>
    <row r="16" spans="1:30" x14ac:dyDescent="0.25">
      <c r="A16" s="14"/>
      <c r="B16" s="87"/>
      <c r="C16" s="45"/>
      <c r="D16" s="87"/>
      <c r="E16" s="88"/>
      <c r="G16" s="45"/>
      <c r="H16" s="48"/>
      <c r="I16" s="45"/>
      <c r="J16" s="26"/>
      <c r="K16" s="26"/>
      <c r="L16" s="26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87"/>
      <c r="X16" s="45"/>
      <c r="Y16" s="2"/>
      <c r="Z16" s="2"/>
      <c r="AA16" s="2"/>
      <c r="AB16" s="2"/>
      <c r="AC16" s="2"/>
      <c r="AD16" s="2"/>
    </row>
    <row r="17" spans="1:30" x14ac:dyDescent="0.25">
      <c r="A17" s="14"/>
      <c r="B17" s="87"/>
      <c r="C17" s="45"/>
      <c r="D17" s="87"/>
      <c r="E17" s="88"/>
      <c r="G17" s="45"/>
      <c r="H17" s="48"/>
      <c r="I17" s="45"/>
      <c r="J17" s="26"/>
      <c r="K17" s="26"/>
      <c r="L17" s="2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87"/>
      <c r="X17" s="45"/>
      <c r="Y17" s="2"/>
      <c r="Z17" s="2"/>
      <c r="AA17" s="2"/>
      <c r="AB17" s="2"/>
      <c r="AC17" s="2"/>
      <c r="AD17" s="2"/>
    </row>
    <row r="18" spans="1:30" x14ac:dyDescent="0.25">
      <c r="A18" s="14"/>
      <c r="B18" s="87"/>
      <c r="C18" s="45"/>
      <c r="D18" s="87"/>
      <c r="E18" s="88"/>
      <c r="G18" s="45"/>
      <c r="H18" s="48"/>
      <c r="I18" s="45"/>
      <c r="J18" s="26"/>
      <c r="K18" s="26"/>
      <c r="L18" s="26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87"/>
      <c r="X18" s="45"/>
      <c r="Y18" s="2"/>
      <c r="Z18" s="2"/>
      <c r="AA18" s="2"/>
      <c r="AB18" s="2"/>
      <c r="AC18" s="2"/>
      <c r="AD18" s="2"/>
    </row>
    <row r="19" spans="1:30" x14ac:dyDescent="0.25">
      <c r="A19" s="14"/>
      <c r="B19" s="87"/>
      <c r="C19" s="45"/>
      <c r="D19" s="87"/>
      <c r="E19" s="88"/>
      <c r="G19" s="45"/>
      <c r="H19" s="48"/>
      <c r="I19" s="45"/>
      <c r="J19" s="26"/>
      <c r="K19" s="26"/>
      <c r="L19" s="2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87"/>
      <c r="X19" s="45"/>
      <c r="Y19" s="2"/>
      <c r="Z19" s="2"/>
      <c r="AA19" s="2"/>
      <c r="AB19" s="2"/>
      <c r="AC19" s="2"/>
      <c r="AD19" s="2"/>
    </row>
    <row r="20" spans="1:30" x14ac:dyDescent="0.25">
      <c r="A20" s="14"/>
      <c r="B20" s="87"/>
      <c r="C20" s="45"/>
      <c r="D20" s="87"/>
      <c r="E20" s="88"/>
      <c r="G20" s="45"/>
      <c r="H20" s="48"/>
      <c r="I20" s="45"/>
      <c r="J20" s="26"/>
      <c r="K20" s="26"/>
      <c r="L20" s="2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87"/>
      <c r="X20" s="45"/>
      <c r="Y20" s="2"/>
      <c r="Z20" s="2"/>
      <c r="AA20" s="2"/>
      <c r="AB20" s="2"/>
      <c r="AC20" s="2"/>
      <c r="AD20" s="2"/>
    </row>
    <row r="21" spans="1:30" x14ac:dyDescent="0.25">
      <c r="A21" s="14"/>
      <c r="B21" s="87"/>
      <c r="C21" s="45"/>
      <c r="D21" s="87"/>
      <c r="E21" s="88"/>
      <c r="G21" s="45"/>
      <c r="H21" s="48"/>
      <c r="I21" s="45"/>
      <c r="J21" s="26"/>
      <c r="K21" s="26"/>
      <c r="L21" s="26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87"/>
      <c r="X21" s="45"/>
      <c r="Y21" s="2"/>
      <c r="Z21" s="2"/>
      <c r="AA21" s="2"/>
      <c r="AB21" s="2"/>
      <c r="AC21" s="2"/>
      <c r="AD21" s="2"/>
    </row>
    <row r="22" spans="1:30" x14ac:dyDescent="0.25">
      <c r="A22" s="14"/>
      <c r="B22" s="87"/>
      <c r="C22" s="45"/>
      <c r="D22" s="87"/>
      <c r="E22" s="88"/>
      <c r="G22" s="45"/>
      <c r="H22" s="48"/>
      <c r="I22" s="45"/>
      <c r="J22" s="26"/>
      <c r="K22" s="26"/>
      <c r="L22" s="26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87"/>
      <c r="X22" s="45"/>
      <c r="Y22" s="2"/>
      <c r="Z22" s="2"/>
      <c r="AA22" s="2"/>
      <c r="AB22" s="2"/>
      <c r="AC22" s="2"/>
      <c r="AD22" s="2"/>
    </row>
    <row r="23" spans="1:30" x14ac:dyDescent="0.25">
      <c r="A23" s="14"/>
      <c r="B23" s="87"/>
      <c r="C23" s="45"/>
      <c r="D23" s="87"/>
      <c r="E23" s="88"/>
      <c r="G23" s="45"/>
      <c r="H23" s="48"/>
      <c r="I23" s="45"/>
      <c r="J23" s="26"/>
      <c r="K23" s="26"/>
      <c r="L23" s="2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87"/>
      <c r="X23" s="45"/>
      <c r="Y23" s="2"/>
      <c r="Z23" s="2"/>
      <c r="AA23" s="2"/>
      <c r="AB23" s="2"/>
      <c r="AC23" s="2"/>
      <c r="AD23" s="2"/>
    </row>
    <row r="24" spans="1:30" x14ac:dyDescent="0.25">
      <c r="A24" s="14"/>
      <c r="B24" s="87"/>
      <c r="C24" s="45"/>
      <c r="D24" s="87"/>
      <c r="E24" s="88"/>
      <c r="G24" s="45"/>
      <c r="H24" s="48"/>
      <c r="I24" s="45"/>
      <c r="J24" s="26"/>
      <c r="K24" s="26"/>
      <c r="L24" s="2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87"/>
      <c r="X24" s="45"/>
      <c r="Y24" s="2"/>
      <c r="Z24" s="2"/>
      <c r="AA24" s="2"/>
      <c r="AB24" s="2"/>
      <c r="AC24" s="2"/>
      <c r="AD24" s="2"/>
    </row>
    <row r="25" spans="1:30" x14ac:dyDescent="0.25">
      <c r="A25" s="14"/>
      <c r="B25" s="87"/>
      <c r="C25" s="45"/>
      <c r="D25" s="87"/>
      <c r="E25" s="88"/>
      <c r="G25" s="45"/>
      <c r="H25" s="48"/>
      <c r="I25" s="45"/>
      <c r="J25" s="26"/>
      <c r="K25" s="26"/>
      <c r="L25" s="26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87"/>
      <c r="X25" s="45"/>
      <c r="Y25" s="2"/>
      <c r="Z25" s="2"/>
      <c r="AA25" s="2"/>
      <c r="AB25" s="2"/>
      <c r="AC25" s="2"/>
      <c r="AD25" s="2"/>
    </row>
    <row r="26" spans="1:30" x14ac:dyDescent="0.25">
      <c r="A26" s="14"/>
      <c r="B26" s="87"/>
      <c r="C26" s="45"/>
      <c r="D26" s="87"/>
      <c r="E26" s="88"/>
      <c r="G26" s="45"/>
      <c r="H26" s="48"/>
      <c r="I26" s="45"/>
      <c r="J26" s="26"/>
      <c r="K26" s="26"/>
      <c r="L26" s="26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87"/>
      <c r="X26" s="45"/>
      <c r="Y26" s="2"/>
      <c r="Z26" s="2"/>
      <c r="AA26" s="2"/>
      <c r="AB26" s="2"/>
      <c r="AC26" s="2"/>
      <c r="AD26" s="2"/>
    </row>
    <row r="27" spans="1:30" x14ac:dyDescent="0.25">
      <c r="A27" s="14"/>
      <c r="B27" s="87"/>
      <c r="C27" s="45"/>
      <c r="D27" s="87"/>
      <c r="E27" s="88"/>
      <c r="G27" s="45"/>
      <c r="H27" s="48"/>
      <c r="I27" s="45"/>
      <c r="J27" s="26"/>
      <c r="K27" s="26"/>
      <c r="L27" s="26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87"/>
      <c r="X27" s="45"/>
      <c r="Y27" s="2"/>
      <c r="Z27" s="2"/>
      <c r="AA27" s="2"/>
      <c r="AB27" s="2"/>
      <c r="AC27" s="2"/>
      <c r="AD27" s="2"/>
    </row>
    <row r="28" spans="1:30" x14ac:dyDescent="0.25">
      <c r="A28" s="14"/>
      <c r="B28" s="87"/>
      <c r="C28" s="45"/>
      <c r="D28" s="87"/>
      <c r="E28" s="88"/>
      <c r="G28" s="45"/>
      <c r="H28" s="48"/>
      <c r="I28" s="45"/>
      <c r="J28" s="26"/>
      <c r="K28" s="26"/>
      <c r="L28" s="2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87"/>
      <c r="X28" s="45"/>
      <c r="Y28" s="2"/>
      <c r="Z28" s="2"/>
      <c r="AA28" s="2"/>
      <c r="AB28" s="2"/>
      <c r="AC28" s="2"/>
      <c r="AD28" s="2"/>
    </row>
    <row r="29" spans="1:30" x14ac:dyDescent="0.25">
      <c r="A29" s="14"/>
      <c r="B29" s="87"/>
      <c r="C29" s="45"/>
      <c r="D29" s="87"/>
      <c r="E29" s="88"/>
      <c r="G29" s="45"/>
      <c r="H29" s="48"/>
      <c r="I29" s="45"/>
      <c r="J29" s="26"/>
      <c r="K29" s="26"/>
      <c r="L29" s="26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87"/>
      <c r="X29" s="45"/>
      <c r="Y29" s="2"/>
      <c r="Z29" s="2"/>
      <c r="AA29" s="2"/>
      <c r="AB29" s="2"/>
      <c r="AC29" s="2"/>
      <c r="AD29" s="2"/>
    </row>
    <row r="30" spans="1:30" x14ac:dyDescent="0.25">
      <c r="A30" s="14"/>
      <c r="B30" s="87"/>
      <c r="C30" s="45"/>
      <c r="D30" s="87"/>
      <c r="E30" s="88"/>
      <c r="G30" s="45"/>
      <c r="H30" s="48"/>
      <c r="I30" s="45"/>
      <c r="J30" s="26"/>
      <c r="K30" s="26"/>
      <c r="L30" s="26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87"/>
      <c r="X30" s="45"/>
      <c r="Y30" s="2"/>
      <c r="Z30" s="2"/>
      <c r="AA30" s="2"/>
      <c r="AB30" s="2"/>
      <c r="AC30" s="2"/>
      <c r="AD30" s="2"/>
    </row>
    <row r="31" spans="1:30" x14ac:dyDescent="0.25">
      <c r="A31" s="14"/>
      <c r="B31" s="87"/>
      <c r="C31" s="45"/>
      <c r="D31" s="87"/>
      <c r="E31" s="88"/>
      <c r="G31" s="45"/>
      <c r="H31" s="48"/>
      <c r="I31" s="45"/>
      <c r="J31" s="26"/>
      <c r="K31" s="26"/>
      <c r="L31" s="26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87"/>
      <c r="X31" s="45"/>
      <c r="Y31" s="2"/>
      <c r="Z31" s="2"/>
      <c r="AA31" s="2"/>
      <c r="AB31" s="2"/>
      <c r="AC31" s="2"/>
      <c r="AD31" s="2"/>
    </row>
    <row r="32" spans="1:30" x14ac:dyDescent="0.25">
      <c r="A32" s="14"/>
      <c r="B32" s="87"/>
      <c r="C32" s="45"/>
      <c r="D32" s="87"/>
      <c r="E32" s="88"/>
      <c r="G32" s="45"/>
      <c r="H32" s="48"/>
      <c r="I32" s="45"/>
      <c r="J32" s="26"/>
      <c r="K32" s="26"/>
      <c r="L32" s="26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87"/>
      <c r="X32" s="45"/>
      <c r="Y32" s="2"/>
      <c r="Z32" s="2"/>
      <c r="AA32" s="2"/>
      <c r="AB32" s="2"/>
      <c r="AC32" s="2"/>
      <c r="AD32" s="2"/>
    </row>
    <row r="33" spans="1:30" x14ac:dyDescent="0.25">
      <c r="A33" s="14"/>
      <c r="B33" s="87"/>
      <c r="C33" s="45"/>
      <c r="D33" s="87"/>
      <c r="E33" s="88"/>
      <c r="G33" s="45"/>
      <c r="H33" s="48"/>
      <c r="I33" s="45"/>
      <c r="J33" s="26"/>
      <c r="K33" s="26"/>
      <c r="L33" s="26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87"/>
      <c r="X33" s="45"/>
      <c r="Y33" s="2"/>
      <c r="Z33" s="2"/>
      <c r="AA33" s="2"/>
      <c r="AB33" s="2"/>
      <c r="AC33" s="2"/>
      <c r="AD33" s="2"/>
    </row>
    <row r="34" spans="1:30" x14ac:dyDescent="0.25">
      <c r="A34" s="14"/>
      <c r="B34" s="87"/>
      <c r="C34" s="45"/>
      <c r="D34" s="87"/>
      <c r="E34" s="88"/>
      <c r="G34" s="45"/>
      <c r="H34" s="48"/>
      <c r="I34" s="45"/>
      <c r="J34" s="26"/>
      <c r="K34" s="26"/>
      <c r="L34" s="26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87"/>
      <c r="X34" s="45"/>
      <c r="Y34" s="2"/>
      <c r="Z34" s="2"/>
      <c r="AA34" s="2"/>
      <c r="AB34" s="2"/>
      <c r="AC34" s="2"/>
      <c r="AD34" s="2"/>
    </row>
    <row r="35" spans="1:30" x14ac:dyDescent="0.25">
      <c r="A35" s="14"/>
      <c r="B35" s="87"/>
      <c r="C35" s="45"/>
      <c r="D35" s="87"/>
      <c r="E35" s="88"/>
      <c r="G35" s="45"/>
      <c r="H35" s="48"/>
      <c r="I35" s="45"/>
      <c r="J35" s="26"/>
      <c r="K35" s="26"/>
      <c r="L35" s="26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87"/>
      <c r="X35" s="45"/>
      <c r="Y35" s="2"/>
      <c r="Z35" s="2"/>
      <c r="AA35" s="2"/>
      <c r="AB35" s="2"/>
      <c r="AC35" s="2"/>
      <c r="AD35" s="2"/>
    </row>
    <row r="36" spans="1:30" x14ac:dyDescent="0.25">
      <c r="A36" s="14"/>
      <c r="B36" s="87"/>
      <c r="C36" s="45"/>
      <c r="D36" s="87"/>
      <c r="E36" s="88"/>
      <c r="G36" s="45"/>
      <c r="H36" s="48"/>
      <c r="I36" s="45"/>
      <c r="J36" s="26"/>
      <c r="K36" s="26"/>
      <c r="L36" s="26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87"/>
      <c r="X36" s="45"/>
      <c r="Y36" s="2"/>
      <c r="Z36" s="2"/>
      <c r="AA36" s="2"/>
      <c r="AB36" s="2"/>
      <c r="AC36" s="2"/>
      <c r="AD36" s="2"/>
    </row>
    <row r="37" spans="1:30" x14ac:dyDescent="0.25">
      <c r="A37" s="14"/>
      <c r="B37" s="87"/>
      <c r="C37" s="45"/>
      <c r="D37" s="87"/>
      <c r="E37" s="88"/>
      <c r="G37" s="45"/>
      <c r="H37" s="48"/>
      <c r="I37" s="45"/>
      <c r="J37" s="26"/>
      <c r="K37" s="26"/>
      <c r="L37" s="26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87"/>
      <c r="X37" s="45"/>
      <c r="Y37" s="2"/>
      <c r="Z37" s="2"/>
      <c r="AA37" s="2"/>
      <c r="AB37" s="2"/>
      <c r="AC37" s="2"/>
      <c r="AD37" s="2"/>
    </row>
    <row r="38" spans="1:30" x14ac:dyDescent="0.25">
      <c r="A38" s="14"/>
      <c r="B38" s="87"/>
      <c r="C38" s="45"/>
      <c r="D38" s="87"/>
      <c r="E38" s="88"/>
      <c r="G38" s="45"/>
      <c r="H38" s="48"/>
      <c r="I38" s="45"/>
      <c r="J38" s="26"/>
      <c r="K38" s="26"/>
      <c r="L38" s="26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87"/>
      <c r="X38" s="45"/>
      <c r="Y38" s="2"/>
      <c r="Z38" s="2"/>
      <c r="AA38" s="2"/>
      <c r="AB38" s="2"/>
      <c r="AC38" s="2"/>
      <c r="AD38" s="2"/>
    </row>
    <row r="39" spans="1:30" x14ac:dyDescent="0.25">
      <c r="A39" s="14"/>
      <c r="B39" s="87"/>
      <c r="C39" s="45"/>
      <c r="D39" s="87"/>
      <c r="E39" s="88"/>
      <c r="G39" s="45"/>
      <c r="H39" s="48"/>
      <c r="I39" s="45"/>
      <c r="J39" s="26"/>
      <c r="K39" s="26"/>
      <c r="L39" s="26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87"/>
      <c r="X39" s="45"/>
      <c r="Y39" s="2"/>
      <c r="Z39" s="2"/>
      <c r="AA39" s="2"/>
      <c r="AB39" s="2"/>
      <c r="AC39" s="2"/>
      <c r="AD39" s="2"/>
    </row>
    <row r="40" spans="1:30" x14ac:dyDescent="0.25">
      <c r="A40" s="14"/>
      <c r="B40" s="87"/>
      <c r="C40" s="45"/>
      <c r="D40" s="87"/>
      <c r="E40" s="88"/>
      <c r="G40" s="45"/>
      <c r="H40" s="48"/>
      <c r="I40" s="45"/>
      <c r="J40" s="26"/>
      <c r="K40" s="26"/>
      <c r="L40" s="26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87"/>
      <c r="X40" s="45"/>
      <c r="Y40" s="2"/>
      <c r="Z40" s="2"/>
      <c r="AA40" s="2"/>
      <c r="AB40" s="2"/>
      <c r="AC40" s="2"/>
      <c r="AD40" s="2"/>
    </row>
    <row r="41" spans="1:30" x14ac:dyDescent="0.25">
      <c r="A41" s="14"/>
      <c r="B41" s="87"/>
      <c r="C41" s="45"/>
      <c r="D41" s="87"/>
      <c r="E41" s="88"/>
      <c r="G41" s="45"/>
      <c r="H41" s="48"/>
      <c r="I41" s="45"/>
      <c r="J41" s="26"/>
      <c r="K41" s="26"/>
      <c r="L41" s="26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87"/>
      <c r="X41" s="45"/>
      <c r="Y41" s="2"/>
      <c r="Z41" s="2"/>
      <c r="AA41" s="2"/>
      <c r="AB41" s="2"/>
      <c r="AC41" s="2"/>
      <c r="AD41" s="2"/>
    </row>
    <row r="42" spans="1:30" x14ac:dyDescent="0.25">
      <c r="A42" s="14"/>
      <c r="B42" s="87"/>
      <c r="C42" s="45"/>
      <c r="D42" s="87"/>
      <c r="E42" s="88"/>
      <c r="G42" s="45"/>
      <c r="H42" s="48"/>
      <c r="I42" s="45"/>
      <c r="J42" s="26"/>
      <c r="K42" s="26"/>
      <c r="L42" s="26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87"/>
      <c r="X42" s="45"/>
      <c r="Y42" s="2"/>
      <c r="Z42" s="2"/>
      <c r="AA42" s="2"/>
      <c r="AB42" s="2"/>
      <c r="AC42" s="2"/>
      <c r="AD42" s="2"/>
    </row>
    <row r="43" spans="1:30" x14ac:dyDescent="0.25">
      <c r="A43" s="14"/>
      <c r="B43" s="87"/>
      <c r="C43" s="45"/>
      <c r="D43" s="87"/>
      <c r="E43" s="88"/>
      <c r="G43" s="45"/>
      <c r="H43" s="48"/>
      <c r="I43" s="45"/>
      <c r="J43" s="26"/>
      <c r="K43" s="26"/>
      <c r="L43" s="26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87"/>
      <c r="X43" s="45"/>
      <c r="Y43" s="2"/>
      <c r="Z43" s="2"/>
      <c r="AA43" s="2"/>
      <c r="AB43" s="2"/>
      <c r="AC43" s="2"/>
      <c r="AD43" s="2"/>
    </row>
    <row r="44" spans="1:30" x14ac:dyDescent="0.25">
      <c r="A44" s="14"/>
      <c r="B44" s="87"/>
      <c r="C44" s="45"/>
      <c r="D44" s="87"/>
      <c r="E44" s="88"/>
      <c r="G44" s="45"/>
      <c r="H44" s="48"/>
      <c r="I44" s="45"/>
      <c r="J44" s="26"/>
      <c r="K44" s="26"/>
      <c r="L44" s="26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87"/>
      <c r="X44" s="45"/>
      <c r="Y44" s="2"/>
      <c r="Z44" s="2"/>
      <c r="AA44" s="2"/>
      <c r="AB44" s="2"/>
      <c r="AC44" s="2"/>
      <c r="AD44" s="2"/>
    </row>
    <row r="45" spans="1:30" x14ac:dyDescent="0.25">
      <c r="A45" s="14"/>
      <c r="B45" s="87"/>
      <c r="C45" s="45"/>
      <c r="D45" s="87"/>
      <c r="E45" s="88"/>
      <c r="G45" s="45"/>
      <c r="H45" s="48"/>
      <c r="I45" s="45"/>
      <c r="J45" s="26"/>
      <c r="K45" s="26"/>
      <c r="L45" s="26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87"/>
      <c r="X45" s="45"/>
      <c r="Y45" s="2"/>
      <c r="Z45" s="2"/>
      <c r="AA45" s="2"/>
      <c r="AB45" s="2"/>
      <c r="AC45" s="2"/>
      <c r="AD45" s="2"/>
    </row>
    <row r="46" spans="1:30" x14ac:dyDescent="0.25">
      <c r="A46" s="14"/>
      <c r="B46" s="87"/>
      <c r="C46" s="45"/>
      <c r="D46" s="87"/>
      <c r="E46" s="88"/>
      <c r="G46" s="45"/>
      <c r="H46" s="48"/>
      <c r="I46" s="45"/>
      <c r="J46" s="26"/>
      <c r="K46" s="26"/>
      <c r="L46" s="26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87"/>
      <c r="X46" s="45"/>
      <c r="Y46" s="2"/>
      <c r="Z46" s="2"/>
      <c r="AA46" s="2"/>
      <c r="AB46" s="2"/>
      <c r="AC46" s="2"/>
      <c r="AD46" s="2"/>
    </row>
    <row r="47" spans="1:30" x14ac:dyDescent="0.25">
      <c r="A47" s="14"/>
      <c r="B47" s="87"/>
      <c r="C47" s="45"/>
      <c r="D47" s="87"/>
      <c r="E47" s="88"/>
      <c r="G47" s="45"/>
      <c r="H47" s="48"/>
      <c r="I47" s="45"/>
      <c r="J47" s="26"/>
      <c r="K47" s="26"/>
      <c r="L47" s="26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87"/>
      <c r="X47" s="45"/>
      <c r="Y47" s="2"/>
      <c r="Z47" s="2"/>
      <c r="AA47" s="2"/>
      <c r="AB47" s="2"/>
      <c r="AC47" s="2"/>
      <c r="AD47" s="2"/>
    </row>
    <row r="48" spans="1:30" x14ac:dyDescent="0.25">
      <c r="A48" s="14"/>
      <c r="B48" s="87"/>
      <c r="C48" s="45"/>
      <c r="D48" s="87"/>
      <c r="E48" s="88"/>
      <c r="G48" s="45"/>
      <c r="H48" s="48"/>
      <c r="I48" s="45"/>
      <c r="J48" s="26"/>
      <c r="K48" s="26"/>
      <c r="L48" s="26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87"/>
      <c r="X48" s="45"/>
      <c r="Y48" s="2"/>
      <c r="Z48" s="2"/>
      <c r="AA48" s="2"/>
      <c r="AB48" s="2"/>
      <c r="AC48" s="2"/>
      <c r="AD48" s="2"/>
    </row>
    <row r="49" spans="1:30" x14ac:dyDescent="0.25">
      <c r="A49" s="14"/>
      <c r="B49" s="87"/>
      <c r="C49" s="45"/>
      <c r="D49" s="87"/>
      <c r="E49" s="88"/>
      <c r="G49" s="45"/>
      <c r="H49" s="48"/>
      <c r="I49" s="45"/>
      <c r="J49" s="26"/>
      <c r="K49" s="26"/>
      <c r="L49" s="26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87"/>
      <c r="X49" s="45"/>
      <c r="Y49" s="2"/>
      <c r="Z49" s="2"/>
      <c r="AA49" s="2"/>
      <c r="AB49" s="2"/>
      <c r="AC49" s="2"/>
      <c r="AD49" s="2"/>
    </row>
    <row r="50" spans="1:30" x14ac:dyDescent="0.25">
      <c r="A50" s="14"/>
      <c r="B50" s="87"/>
      <c r="C50" s="45"/>
      <c r="D50" s="87"/>
      <c r="E50" s="88"/>
      <c r="G50" s="45"/>
      <c r="H50" s="48"/>
      <c r="I50" s="45"/>
      <c r="J50" s="26"/>
      <c r="K50" s="26"/>
      <c r="L50" s="26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87"/>
      <c r="X50" s="45"/>
      <c r="Y50" s="2"/>
      <c r="Z50" s="2"/>
      <c r="AA50" s="2"/>
      <c r="AB50" s="2"/>
      <c r="AC50" s="2"/>
      <c r="AD50" s="2"/>
    </row>
    <row r="51" spans="1:30" x14ac:dyDescent="0.25">
      <c r="A51" s="14"/>
      <c r="B51" s="87"/>
      <c r="C51" s="45"/>
      <c r="D51" s="87"/>
      <c r="E51" s="88"/>
      <c r="G51" s="45"/>
      <c r="H51" s="48"/>
      <c r="I51" s="45"/>
      <c r="J51" s="26"/>
      <c r="K51" s="26"/>
      <c r="L51" s="26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87"/>
      <c r="X51" s="45"/>
      <c r="Y51" s="2"/>
      <c r="Z51" s="2"/>
      <c r="AA51" s="2"/>
      <c r="AB51" s="2"/>
      <c r="AC51" s="2"/>
      <c r="AD51" s="2"/>
    </row>
    <row r="52" spans="1:30" x14ac:dyDescent="0.25">
      <c r="A52" s="14"/>
      <c r="B52" s="87"/>
      <c r="C52" s="45"/>
      <c r="D52" s="87"/>
      <c r="E52" s="88"/>
      <c r="G52" s="45"/>
      <c r="H52" s="48"/>
      <c r="I52" s="45"/>
      <c r="J52" s="26"/>
      <c r="K52" s="26"/>
      <c r="L52" s="26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87"/>
      <c r="X52" s="45"/>
      <c r="Y52" s="2"/>
      <c r="Z52" s="2"/>
      <c r="AA52" s="2"/>
      <c r="AB52" s="2"/>
      <c r="AC52" s="2"/>
      <c r="AD52" s="2"/>
    </row>
    <row r="53" spans="1:30" x14ac:dyDescent="0.25">
      <c r="A53" s="14"/>
      <c r="B53" s="87"/>
      <c r="C53" s="45"/>
      <c r="D53" s="87"/>
      <c r="E53" s="88"/>
      <c r="G53" s="45"/>
      <c r="H53" s="48"/>
      <c r="I53" s="45"/>
      <c r="J53" s="26"/>
      <c r="K53" s="26"/>
      <c r="L53" s="26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87"/>
      <c r="X53" s="45"/>
      <c r="Y53" s="2"/>
      <c r="Z53" s="2"/>
      <c r="AA53" s="2"/>
      <c r="AB53" s="2"/>
      <c r="AC53" s="2"/>
      <c r="AD53" s="2"/>
    </row>
    <row r="54" spans="1:30" x14ac:dyDescent="0.25">
      <c r="A54" s="14"/>
      <c r="B54" s="87"/>
      <c r="C54" s="45"/>
      <c r="D54" s="87"/>
      <c r="E54" s="88"/>
      <c r="G54" s="45"/>
      <c r="H54" s="48"/>
      <c r="I54" s="45"/>
      <c r="J54" s="26"/>
      <c r="K54" s="26"/>
      <c r="L54" s="26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87"/>
      <c r="X54" s="45"/>
      <c r="Y54" s="2"/>
      <c r="Z54" s="2"/>
      <c r="AA54" s="2"/>
      <c r="AB54" s="2"/>
      <c r="AC54" s="2"/>
      <c r="AD54" s="2"/>
    </row>
    <row r="55" spans="1:30" x14ac:dyDescent="0.25">
      <c r="A55" s="14"/>
      <c r="B55" s="87"/>
      <c r="C55" s="45"/>
      <c r="D55" s="87"/>
      <c r="E55" s="88"/>
      <c r="G55" s="45"/>
      <c r="H55" s="48"/>
      <c r="I55" s="45"/>
      <c r="J55" s="26"/>
      <c r="K55" s="26"/>
      <c r="L55" s="26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87"/>
      <c r="X55" s="45"/>
      <c r="Y55" s="2"/>
      <c r="Z55" s="2"/>
      <c r="AA55" s="2"/>
      <c r="AB55" s="2"/>
      <c r="AC55" s="2"/>
      <c r="AD55" s="2"/>
    </row>
    <row r="56" spans="1:30" x14ac:dyDescent="0.25">
      <c r="A56" s="14"/>
      <c r="B56" s="87"/>
      <c r="C56" s="45"/>
      <c r="D56" s="87"/>
      <c r="E56" s="88"/>
      <c r="G56" s="45"/>
      <c r="H56" s="48"/>
      <c r="I56" s="45"/>
      <c r="J56" s="26"/>
      <c r="K56" s="26"/>
      <c r="L56" s="26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87"/>
      <c r="X56" s="45"/>
      <c r="Y56" s="2"/>
      <c r="Z56" s="2"/>
      <c r="AA56" s="2"/>
      <c r="AB56" s="2"/>
      <c r="AC56" s="2"/>
      <c r="AD5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2020-09-10T13:37:55Z</dcterms:modified>
</cp:coreProperties>
</file>