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O16" i="3"/>
  <c r="O14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F10" i="3"/>
  <c r="F14" i="3" s="1"/>
  <c r="F16" i="3" s="1"/>
  <c r="E10" i="3"/>
  <c r="E14" i="3" s="1"/>
  <c r="M14" i="3" s="1"/>
  <c r="L14" i="3" l="1"/>
  <c r="N14" i="3"/>
  <c r="M15" i="3"/>
  <c r="E16" i="3"/>
  <c r="M16" i="3" s="1"/>
  <c r="G16" i="3"/>
  <c r="I16" i="3"/>
  <c r="N16" i="3"/>
  <c r="N15" i="3"/>
  <c r="L15" i="3"/>
  <c r="O15" i="3"/>
  <c r="L16" i="3" l="1"/>
  <c r="M13" i="1" l="1"/>
  <c r="L13" i="1"/>
  <c r="K13" i="1"/>
  <c r="AI7" i="1"/>
  <c r="AH7" i="1"/>
  <c r="AG7" i="1"/>
  <c r="AF7" i="1"/>
  <c r="AE7" i="1"/>
  <c r="AD7" i="1"/>
  <c r="AA7" i="1"/>
  <c r="Z7" i="1"/>
  <c r="Y7" i="1"/>
  <c r="X7" i="1"/>
  <c r="W7" i="1"/>
  <c r="T7" i="1"/>
  <c r="S7" i="1"/>
  <c r="R7" i="1"/>
  <c r="Q7" i="1"/>
  <c r="P7" i="1"/>
  <c r="L7" i="1"/>
  <c r="K7" i="1"/>
  <c r="J7" i="1"/>
  <c r="I7" i="1"/>
  <c r="H7" i="1"/>
  <c r="G7" i="1"/>
  <c r="F7" i="1"/>
  <c r="F14" i="1"/>
  <c r="E7" i="1"/>
  <c r="E14" i="1"/>
  <c r="M7" i="1"/>
  <c r="G14" i="1"/>
  <c r="K14" i="1" s="1"/>
  <c r="I14" i="1"/>
  <c r="M14" i="1"/>
  <c r="H14" i="1"/>
  <c r="L14" i="1" l="1"/>
  <c r="D8" i="1"/>
</calcChain>
</file>

<file path=xl/sharedStrings.xml><?xml version="1.0" encoding="utf-8"?>
<sst xmlns="http://schemas.openxmlformats.org/spreadsheetml/2006/main" count="149" uniqueCount="63">
  <si>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</si>
  <si>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</si>
  <si>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</si>
  <si>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</si>
  <si>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</si>
  <si>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</si>
  <si>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</si>
  <si>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</si>
  <si>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</si>
  <si>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</si>
  <si>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</si>
  <si>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</si>
  <si>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</si>
  <si>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</si>
  <si>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</si>
  <si>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</si>
  <si>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</si>
  <si>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</si>
  <si>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</si>
  <si>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</si>
  <si>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</si>
  <si>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</si>
  <si>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</si>
  <si>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</si>
  <si>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</si>
  <si>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</si>
  <si>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</si>
  <si>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</si>
  <si>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</si>
  <si>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</si>
  <si>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</si>
  <si>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</si>
  <si>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</si>
  <si>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</si>
  <si>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</si>
  <si>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3.</t>
  </si>
  <si>
    <t>UPV</t>
  </si>
  <si>
    <t>Mauri Alanen</t>
  </si>
  <si>
    <t>UPV = Ulvilan Pesä-Veikot  (1957),  kasvattajaseura</t>
  </si>
  <si>
    <t>ykköspesis</t>
  </si>
  <si>
    <t>01.09. 1990  UPV - KPL  3-11</t>
  </si>
  <si>
    <t>1965</t>
  </si>
  <si>
    <t>11.</t>
  </si>
  <si>
    <t xml:space="preserve">Lyöty </t>
  </si>
  <si>
    <t xml:space="preserve">Tuotu </t>
  </si>
  <si>
    <t xml:space="preserve"> Arvo-ottelut</t>
  </si>
  <si>
    <t>Mitalit</t>
  </si>
  <si>
    <t>hSM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</si>
  <si>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</si>
  <si>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</si>
  <si>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</si>
  <si>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</si>
  <si>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</si>
  <si>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</si>
  <si>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</si>
  <si>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</si>
  <si>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</si>
  <si>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</si>
  <si>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Pesäkarhut = Pesäkarhut, Pori  (1985)</t>
  </si>
  <si>
    <t>UPV = Ulvilan Pesä-Veikot  (1957)</t>
  </si>
  <si>
    <t>7.</t>
  </si>
  <si>
    <t>Pesäkarhut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</si>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</sst>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3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0" quotePrefix="1" applyNumberFormat="1" applyFont="1" applyFill="1" applyBorder="1" applyAlignment="1">
      <alignment horizontal="center"/>
    </xf>
    <xf numFmtId="0" fontId="4" fillId="7" borderId="12" xfId="0" applyFont="1" applyFill="1" applyBorder="1"/>
    <xf numFmtId="0" fontId="3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6" borderId="1" xfId="0" applyFont="1" applyFill="1" applyBorder="1"/>
    <xf numFmtId="0" fontId="4" fillId="2" borderId="0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81" customWidth="1"/>
    <col min="3" max="3" width="6.7109375" style="80" customWidth="1"/>
    <col min="4" max="4" width="8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1" customWidth="1"/>
    <col min="16" max="20" width="5.7109375" style="80" customWidth="1"/>
    <col min="21" max="21" width="8.7109375" style="80" customWidth="1"/>
    <col min="22" max="22" width="0.7109375" style="31" customWidth="1"/>
    <col min="23" max="27" width="5.7109375" style="80" customWidth="1"/>
    <col min="28" max="28" width="8.7109375" style="80" customWidth="1"/>
    <col min="29" max="29" width="0.7109375" style="31" customWidth="1"/>
    <col min="30" max="35" width="5.7109375" style="80" customWidth="1"/>
    <col min="36" max="36" width="104.140625" style="5" customWidth="1"/>
    <col min="37" max="16384" width="9.140625" style="3"/>
  </cols>
  <sheetData>
    <row r="1" spans="1:37" ht="19.5" customHeight="1" x14ac:dyDescent="0.25">
      <c r="A1" s="5"/>
      <c r="B1" s="6" t="s">
        <v>37</v>
      </c>
      <c r="C1" s="7"/>
      <c r="D1" s="8"/>
      <c r="E1" s="9" t="s">
        <v>41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0"/>
      <c r="Q1" s="7"/>
      <c r="R1" s="7"/>
      <c r="S1" s="7"/>
      <c r="T1" s="7"/>
      <c r="U1" s="7"/>
      <c r="V1" s="11"/>
      <c r="W1" s="7"/>
      <c r="X1" s="7"/>
      <c r="Y1" s="7"/>
      <c r="Z1" s="7"/>
      <c r="AA1" s="7"/>
      <c r="AB1" s="7"/>
      <c r="AC1" s="11"/>
      <c r="AD1" s="7"/>
      <c r="AE1" s="7"/>
      <c r="AF1" s="7"/>
      <c r="AG1" s="7"/>
      <c r="AH1" s="7"/>
      <c r="AI1" s="7"/>
    </row>
    <row r="2" spans="1:37" s="4" customFormat="1" ht="15" customHeight="1" x14ac:dyDescent="0.2">
      <c r="A2" s="1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4"/>
      <c r="U2" s="24"/>
      <c r="V2" s="89"/>
      <c r="W2" s="25" t="s">
        <v>16</v>
      </c>
      <c r="X2" s="17"/>
      <c r="Y2" s="17"/>
      <c r="Z2" s="17"/>
      <c r="AA2" s="18"/>
      <c r="AB2" s="18"/>
      <c r="AC2" s="22"/>
      <c r="AD2" s="25" t="s">
        <v>45</v>
      </c>
      <c r="AE2" s="17"/>
      <c r="AF2" s="17"/>
      <c r="AG2" s="23"/>
      <c r="AH2" s="17" t="s">
        <v>46</v>
      </c>
      <c r="AI2" s="18"/>
      <c r="AJ2" s="12"/>
    </row>
    <row r="3" spans="1:37" s="4" customFormat="1" ht="15" customHeight="1" x14ac:dyDescent="0.2">
      <c r="A3" s="1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47</v>
      </c>
      <c r="AG3" s="18" t="s">
        <v>31</v>
      </c>
      <c r="AH3" s="20" t="s">
        <v>32</v>
      </c>
      <c r="AI3" s="21" t="s">
        <v>33</v>
      </c>
      <c r="AJ3" s="12"/>
    </row>
    <row r="4" spans="1:37" s="4" customFormat="1" ht="15" customHeight="1" x14ac:dyDescent="0.25">
      <c r="A4" s="12"/>
      <c r="B4" s="27"/>
      <c r="C4" s="27"/>
      <c r="D4" s="28"/>
      <c r="E4" s="27"/>
      <c r="F4" s="27"/>
      <c r="G4" s="29"/>
      <c r="H4" s="27"/>
      <c r="I4" s="27"/>
      <c r="J4" s="27"/>
      <c r="K4" s="27"/>
      <c r="L4" s="27"/>
      <c r="M4" s="27"/>
      <c r="N4" s="30"/>
      <c r="O4" s="31"/>
      <c r="P4" s="27"/>
      <c r="Q4" s="27"/>
      <c r="R4" s="29"/>
      <c r="S4" s="27"/>
      <c r="T4" s="27"/>
      <c r="U4" s="29"/>
      <c r="V4" s="31"/>
      <c r="W4" s="66"/>
      <c r="X4" s="32"/>
      <c r="Y4" s="32"/>
      <c r="Z4" s="32"/>
      <c r="AA4" s="32"/>
      <c r="AB4" s="32"/>
      <c r="AC4" s="31"/>
      <c r="AD4" s="27"/>
      <c r="AE4" s="27"/>
      <c r="AF4" s="27"/>
      <c r="AG4" s="29"/>
      <c r="AH4" s="33"/>
      <c r="AI4" s="27"/>
      <c r="AJ4" s="12"/>
    </row>
    <row r="5" spans="1:37" s="4" customFormat="1" ht="15" customHeight="1" x14ac:dyDescent="0.25">
      <c r="A5" s="12"/>
      <c r="B5" s="34">
        <v>1990</v>
      </c>
      <c r="C5" s="34" t="s">
        <v>35</v>
      </c>
      <c r="D5" s="35" t="s">
        <v>36</v>
      </c>
      <c r="E5" s="34"/>
      <c r="F5" s="36" t="s">
        <v>39</v>
      </c>
      <c r="G5" s="82"/>
      <c r="H5" s="37"/>
      <c r="I5" s="34"/>
      <c r="J5" s="34"/>
      <c r="K5" s="34"/>
      <c r="L5" s="34"/>
      <c r="M5" s="34"/>
      <c r="N5" s="38"/>
      <c r="O5" s="31"/>
      <c r="P5" s="27"/>
      <c r="Q5" s="27"/>
      <c r="R5" s="29"/>
      <c r="S5" s="27"/>
      <c r="T5" s="27"/>
      <c r="U5" s="29"/>
      <c r="V5" s="31"/>
      <c r="W5" s="66">
        <v>2</v>
      </c>
      <c r="X5" s="32">
        <v>0</v>
      </c>
      <c r="Y5" s="32">
        <v>0</v>
      </c>
      <c r="Z5" s="32">
        <v>0</v>
      </c>
      <c r="AA5" s="32">
        <v>5</v>
      </c>
      <c r="AB5" s="32"/>
      <c r="AC5" s="31"/>
      <c r="AD5" s="27"/>
      <c r="AE5" s="27"/>
      <c r="AF5" s="27"/>
      <c r="AG5" s="29"/>
      <c r="AH5" s="33"/>
      <c r="AI5" s="27"/>
      <c r="AJ5" s="12"/>
    </row>
    <row r="6" spans="1:37" s="4" customFormat="1" ht="15" customHeight="1" x14ac:dyDescent="0.25">
      <c r="A6" s="12"/>
      <c r="B6" s="34">
        <v>1991</v>
      </c>
      <c r="C6" s="37" t="s">
        <v>42</v>
      </c>
      <c r="D6" s="88" t="s">
        <v>36</v>
      </c>
      <c r="E6" s="34"/>
      <c r="F6" s="36" t="s">
        <v>39</v>
      </c>
      <c r="G6" s="82"/>
      <c r="H6" s="37"/>
      <c r="I6" s="34"/>
      <c r="J6" s="34"/>
      <c r="K6" s="34"/>
      <c r="L6" s="34"/>
      <c r="M6" s="34"/>
      <c r="N6" s="38"/>
      <c r="O6" s="31"/>
      <c r="P6" s="27"/>
      <c r="Q6" s="27"/>
      <c r="R6" s="29"/>
      <c r="S6" s="27"/>
      <c r="T6" s="27"/>
      <c r="U6" s="29"/>
      <c r="V6" s="31"/>
      <c r="W6" s="66"/>
      <c r="X6" s="32"/>
      <c r="Y6" s="32"/>
      <c r="Z6" s="32"/>
      <c r="AA6" s="32"/>
      <c r="AB6" s="32"/>
      <c r="AC6" s="31"/>
      <c r="AD6" s="27"/>
      <c r="AE6" s="27"/>
      <c r="AF6" s="27"/>
      <c r="AG6" s="29"/>
      <c r="AH6" s="33"/>
      <c r="AI6" s="27"/>
      <c r="AJ6" s="12"/>
    </row>
    <row r="7" spans="1:37" s="4" customFormat="1" ht="15" customHeight="1" x14ac:dyDescent="0.2">
      <c r="A7" s="5"/>
      <c r="B7" s="19" t="s">
        <v>7</v>
      </c>
      <c r="C7" s="20"/>
      <c r="D7" s="18"/>
      <c r="E7" s="21">
        <f t="shared" ref="E7:M7" si="0">SUM(E4:E6)</f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39"/>
      <c r="O7" s="26"/>
      <c r="P7" s="21">
        <f t="shared" ref="P7:AI7" si="1">SUM(P4:P6)</f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/>
      <c r="V7" s="26"/>
      <c r="W7" s="21">
        <f t="shared" si="1"/>
        <v>2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5</v>
      </c>
      <c r="AB7" s="21"/>
      <c r="AC7" s="26"/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12"/>
    </row>
    <row r="8" spans="1:37" ht="15" customHeight="1" x14ac:dyDescent="0.2">
      <c r="A8" s="12"/>
      <c r="B8" s="40" t="s">
        <v>2</v>
      </c>
      <c r="C8" s="33"/>
      <c r="D8" s="41">
        <f>SUM(F7:H7)+((I7-F7-G7)/3)+(E7/3)+(AD7*25)+(AE7*25)+(AF7*10)+(AG7*25)+(AH7*20)+(AI7*15)</f>
        <v>0</v>
      </c>
      <c r="E8" s="42"/>
      <c r="F8" s="42"/>
      <c r="G8" s="42"/>
      <c r="H8" s="42"/>
      <c r="I8" s="42"/>
      <c r="J8" s="42"/>
      <c r="K8" s="42"/>
      <c r="L8" s="42"/>
      <c r="M8" s="42"/>
      <c r="N8" s="43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4"/>
      <c r="AI8" s="42"/>
      <c r="AJ8" s="12"/>
    </row>
    <row r="9" spans="1:37" s="4" customFormat="1" ht="15" customHeight="1" x14ac:dyDescent="0.25">
      <c r="A9" s="1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31"/>
      <c r="P9" s="42"/>
      <c r="Q9" s="45"/>
      <c r="R9" s="42"/>
      <c r="S9" s="42"/>
      <c r="T9" s="42"/>
      <c r="U9" s="42"/>
      <c r="V9" s="31"/>
      <c r="W9" s="42"/>
      <c r="X9" s="42"/>
      <c r="Y9" s="42"/>
      <c r="Z9" s="42"/>
      <c r="AA9" s="42"/>
      <c r="AB9" s="42"/>
      <c r="AC9" s="31"/>
      <c r="AD9" s="42"/>
      <c r="AE9" s="42"/>
      <c r="AF9" s="42"/>
      <c r="AG9" s="42"/>
      <c r="AH9" s="42"/>
      <c r="AI9" s="42"/>
      <c r="AJ9" s="12"/>
    </row>
    <row r="10" spans="1:37" ht="15" customHeight="1" x14ac:dyDescent="0.25">
      <c r="A10" s="12"/>
      <c r="B10" s="25" t="s">
        <v>25</v>
      </c>
      <c r="C10" s="46"/>
      <c r="D10" s="46"/>
      <c r="E10" s="21" t="s">
        <v>3</v>
      </c>
      <c r="F10" s="21" t="s">
        <v>8</v>
      </c>
      <c r="G10" s="18" t="s">
        <v>5</v>
      </c>
      <c r="H10" s="21" t="s">
        <v>6</v>
      </c>
      <c r="I10" s="21" t="s">
        <v>17</v>
      </c>
      <c r="J10" s="42"/>
      <c r="K10" s="21" t="s">
        <v>27</v>
      </c>
      <c r="L10" s="21" t="s">
        <v>28</v>
      </c>
      <c r="M10" s="21" t="s">
        <v>29</v>
      </c>
      <c r="N10" s="21" t="s">
        <v>22</v>
      </c>
      <c r="O10" s="26"/>
      <c r="P10" s="47" t="s">
        <v>30</v>
      </c>
      <c r="Q10" s="15"/>
      <c r="R10" s="15"/>
      <c r="S10" s="15"/>
      <c r="T10" s="48"/>
      <c r="U10" s="48"/>
      <c r="V10" s="48"/>
      <c r="W10" s="48"/>
      <c r="X10" s="48"/>
      <c r="Y10" s="48"/>
      <c r="Z10" s="48"/>
      <c r="AA10" s="15"/>
      <c r="AB10" s="15"/>
      <c r="AC10" s="48"/>
      <c r="AD10" s="15"/>
      <c r="AE10" s="15"/>
      <c r="AF10" s="15"/>
      <c r="AG10" s="15"/>
      <c r="AH10" s="15"/>
      <c r="AI10" s="49"/>
      <c r="AJ10" s="12"/>
      <c r="AK10" s="1"/>
    </row>
    <row r="11" spans="1:37" ht="15" customHeight="1" x14ac:dyDescent="0.25">
      <c r="A11" s="12"/>
      <c r="B11" s="47" t="s">
        <v>13</v>
      </c>
      <c r="C11" s="15"/>
      <c r="D11" s="49"/>
      <c r="E11" s="27"/>
      <c r="F11" s="27"/>
      <c r="G11" s="27"/>
      <c r="H11" s="27"/>
      <c r="I11" s="27"/>
      <c r="J11" s="42"/>
      <c r="K11" s="50"/>
      <c r="L11" s="50"/>
      <c r="M11" s="50"/>
      <c r="N11" s="30"/>
      <c r="O11" s="26"/>
      <c r="P11" s="51" t="s">
        <v>9</v>
      </c>
      <c r="Q11" s="52"/>
      <c r="R11" s="53" t="s">
        <v>40</v>
      </c>
      <c r="S11" s="53"/>
      <c r="T11" s="53"/>
      <c r="U11" s="53"/>
      <c r="V11" s="53"/>
      <c r="W11" s="53"/>
      <c r="X11" s="53"/>
      <c r="Y11" s="53"/>
      <c r="Z11" s="54" t="s">
        <v>11</v>
      </c>
      <c r="AA11" s="53"/>
      <c r="AB11" s="53"/>
      <c r="AC11" s="53"/>
      <c r="AD11" s="53"/>
      <c r="AE11" s="53"/>
      <c r="AF11" s="53"/>
      <c r="AG11" s="53"/>
      <c r="AH11" s="54"/>
      <c r="AI11" s="90"/>
      <c r="AJ11" s="12"/>
      <c r="AK11" s="1"/>
    </row>
    <row r="12" spans="1:37" ht="15" customHeight="1" x14ac:dyDescent="0.25">
      <c r="A12" s="12"/>
      <c r="B12" s="55" t="s">
        <v>15</v>
      </c>
      <c r="C12" s="56"/>
      <c r="D12" s="57"/>
      <c r="E12" s="27"/>
      <c r="F12" s="27"/>
      <c r="G12" s="27"/>
      <c r="H12" s="27"/>
      <c r="I12" s="27"/>
      <c r="J12" s="42"/>
      <c r="K12" s="50"/>
      <c r="L12" s="50"/>
      <c r="M12" s="50"/>
      <c r="N12" s="58"/>
      <c r="O12" s="26"/>
      <c r="P12" s="59" t="s">
        <v>43</v>
      </c>
      <c r="Q12" s="60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  <c r="AI12" s="91"/>
      <c r="AJ12" s="12"/>
      <c r="AK12" s="1"/>
    </row>
    <row r="13" spans="1:37" ht="15" customHeight="1" x14ac:dyDescent="0.25">
      <c r="A13" s="12"/>
      <c r="B13" s="63" t="s">
        <v>16</v>
      </c>
      <c r="C13" s="64"/>
      <c r="D13" s="65"/>
      <c r="E13" s="66">
        <v>2</v>
      </c>
      <c r="F13" s="66">
        <v>0</v>
      </c>
      <c r="G13" s="66">
        <v>0</v>
      </c>
      <c r="H13" s="66">
        <v>0</v>
      </c>
      <c r="I13" s="66">
        <v>5</v>
      </c>
      <c r="J13" s="42"/>
      <c r="K13" s="67">
        <f>PRODUCT((F13+G13)/E13)</f>
        <v>0</v>
      </c>
      <c r="L13" s="67">
        <f>PRODUCT(H13/E13)</f>
        <v>0</v>
      </c>
      <c r="M13" s="67">
        <f>PRODUCT(I13/E13)</f>
        <v>2.5</v>
      </c>
      <c r="N13" s="68"/>
      <c r="O13" s="26"/>
      <c r="P13" s="59" t="s">
        <v>44</v>
      </c>
      <c r="Q13" s="60"/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91"/>
      <c r="AJ13" s="12"/>
      <c r="AK13" s="1"/>
    </row>
    <row r="14" spans="1:37" ht="15" customHeight="1" x14ac:dyDescent="0.25">
      <c r="A14" s="12"/>
      <c r="B14" s="69" t="s">
        <v>26</v>
      </c>
      <c r="C14" s="70"/>
      <c r="D14" s="71"/>
      <c r="E14" s="21">
        <f>SUM(E11:E13)</f>
        <v>2</v>
      </c>
      <c r="F14" s="21">
        <f>SUM(F11:F13)</f>
        <v>0</v>
      </c>
      <c r="G14" s="21">
        <f>SUM(G11:G13)</f>
        <v>0</v>
      </c>
      <c r="H14" s="21">
        <f>SUM(H11:H13)</f>
        <v>0</v>
      </c>
      <c r="I14" s="21">
        <f>SUM(I11:I13)</f>
        <v>5</v>
      </c>
      <c r="J14" s="42"/>
      <c r="K14" s="72">
        <f>PRODUCT((F14+G14)/E14)</f>
        <v>0</v>
      </c>
      <c r="L14" s="72">
        <f>PRODUCT(H14/E14)</f>
        <v>0</v>
      </c>
      <c r="M14" s="72">
        <f>PRODUCT(I14/E14)</f>
        <v>2.5</v>
      </c>
      <c r="N14" s="39"/>
      <c r="O14" s="26"/>
      <c r="P14" s="73" t="s">
        <v>10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  <c r="AI14" s="92"/>
      <c r="AJ14" s="12"/>
      <c r="AK14" s="1"/>
    </row>
    <row r="15" spans="1:37" ht="15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  <c r="J15" s="42"/>
      <c r="K15" s="44"/>
      <c r="L15" s="44"/>
      <c r="M15" s="44"/>
      <c r="N15" s="43"/>
      <c r="O15" s="26"/>
      <c r="P15" s="42"/>
      <c r="Q15" s="45"/>
      <c r="R15" s="42"/>
      <c r="S15" s="42"/>
      <c r="T15" s="26"/>
      <c r="U15" s="26"/>
      <c r="V15" s="26"/>
      <c r="W15" s="26"/>
      <c r="X15" s="77"/>
      <c r="Y15" s="42"/>
      <c r="Z15" s="42"/>
      <c r="AA15" s="42"/>
      <c r="AB15" s="42"/>
      <c r="AC15" s="26"/>
      <c r="AD15" s="42"/>
      <c r="AE15" s="42"/>
      <c r="AF15" s="42"/>
      <c r="AG15" s="42"/>
      <c r="AH15" s="42"/>
      <c r="AI15" s="42"/>
      <c r="AJ15" s="12"/>
      <c r="AK15" s="2"/>
    </row>
    <row r="16" spans="1:37" ht="15" customHeight="1" x14ac:dyDescent="0.25">
      <c r="A16" s="12"/>
      <c r="B16" s="45" t="s">
        <v>34</v>
      </c>
      <c r="C16" s="42"/>
      <c r="D16" s="42" t="s">
        <v>38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26"/>
      <c r="P16" s="42"/>
      <c r="Q16" s="45"/>
      <c r="R16" s="42"/>
      <c r="S16" s="42"/>
      <c r="T16" s="26"/>
      <c r="U16" s="26"/>
      <c r="V16" s="26"/>
      <c r="W16" s="26"/>
      <c r="X16" s="77"/>
      <c r="Y16" s="42"/>
      <c r="Z16" s="42"/>
      <c r="AA16" s="42"/>
      <c r="AB16" s="42"/>
      <c r="AC16" s="26"/>
      <c r="AD16" s="42"/>
      <c r="AE16" s="42"/>
      <c r="AF16" s="42"/>
      <c r="AG16" s="42"/>
      <c r="AH16" s="42"/>
      <c r="AI16" s="42"/>
      <c r="AJ16" s="12"/>
    </row>
    <row r="17" spans="1:36" ht="15" customHeight="1" x14ac:dyDescent="0.25">
      <c r="A17" s="12"/>
      <c r="B17" s="78"/>
      <c r="C17" s="42"/>
      <c r="D17" s="7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6"/>
      <c r="P17" s="42"/>
      <c r="Q17" s="45"/>
      <c r="R17" s="42"/>
      <c r="S17" s="42"/>
      <c r="T17" s="26"/>
      <c r="U17" s="26"/>
      <c r="V17" s="26"/>
      <c r="W17" s="26"/>
      <c r="X17" s="77"/>
      <c r="Y17" s="42"/>
      <c r="Z17" s="42"/>
      <c r="AA17" s="42"/>
      <c r="AB17" s="42"/>
      <c r="AC17" s="26"/>
      <c r="AD17" s="42"/>
      <c r="AE17" s="42"/>
      <c r="AF17" s="42"/>
      <c r="AG17" s="42"/>
      <c r="AH17" s="42"/>
      <c r="AI17" s="42"/>
      <c r="AJ17" s="12"/>
    </row>
    <row r="18" spans="1:36" s="79" customFormat="1" ht="15" customHeight="1" x14ac:dyDescent="0.25">
      <c r="A18" s="1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6"/>
      <c r="P18" s="42"/>
      <c r="Q18" s="45"/>
      <c r="R18" s="42"/>
      <c r="S18" s="42"/>
      <c r="T18" s="26"/>
      <c r="U18" s="26"/>
      <c r="V18" s="26"/>
      <c r="W18" s="26"/>
      <c r="X18" s="77"/>
      <c r="Y18" s="77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5"/>
    </row>
    <row r="19" spans="1:36" s="79" customFormat="1" ht="15" customHeight="1" x14ac:dyDescent="0.25">
      <c r="A19" s="1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6"/>
      <c r="P19" s="42"/>
      <c r="Q19" s="45"/>
      <c r="R19" s="42"/>
      <c r="S19" s="42"/>
      <c r="T19" s="26"/>
      <c r="U19" s="26"/>
      <c r="V19" s="26"/>
      <c r="W19" s="26"/>
      <c r="X19" s="77"/>
      <c r="Y19" s="77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5"/>
    </row>
    <row r="20" spans="1:36" s="79" customFormat="1" ht="15" customHeight="1" x14ac:dyDescent="0.25">
      <c r="A20" s="1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6"/>
      <c r="P20" s="42"/>
      <c r="Q20" s="45"/>
      <c r="R20" s="42"/>
      <c r="S20" s="42"/>
      <c r="T20" s="26"/>
      <c r="U20" s="26"/>
      <c r="V20" s="26"/>
      <c r="W20" s="26"/>
      <c r="X20" s="77"/>
      <c r="Y20" s="77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5"/>
    </row>
    <row r="21" spans="1:36" s="79" customFormat="1" ht="15" customHeight="1" x14ac:dyDescent="0.25">
      <c r="A21" s="1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6"/>
      <c r="P21" s="42"/>
      <c r="Q21" s="45"/>
      <c r="R21" s="42"/>
      <c r="S21" s="42"/>
      <c r="T21" s="26"/>
      <c r="U21" s="26"/>
      <c r="V21" s="26"/>
      <c r="W21" s="26"/>
      <c r="X21" s="77"/>
      <c r="Y21" s="77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5"/>
    </row>
    <row r="22" spans="1:36" s="79" customFormat="1" ht="15" customHeight="1" x14ac:dyDescent="0.25">
      <c r="A22" s="1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6"/>
      <c r="P22" s="42"/>
      <c r="Q22" s="45"/>
      <c r="R22" s="42"/>
      <c r="S22" s="42"/>
      <c r="T22" s="26"/>
      <c r="U22" s="26"/>
      <c r="V22" s="26"/>
      <c r="W22" s="26"/>
      <c r="X22" s="77"/>
      <c r="Y22" s="77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5"/>
    </row>
    <row r="23" spans="1:36" s="79" customFormat="1" ht="15" customHeight="1" x14ac:dyDescent="0.25">
      <c r="A23" s="1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6"/>
      <c r="P23" s="42"/>
      <c r="Q23" s="45"/>
      <c r="R23" s="42"/>
      <c r="S23" s="42"/>
      <c r="T23" s="26"/>
      <c r="U23" s="26"/>
      <c r="V23" s="26"/>
      <c r="W23" s="26"/>
      <c r="X23" s="77"/>
      <c r="Y23" s="77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5"/>
    </row>
    <row r="24" spans="1:36" s="79" customFormat="1" ht="15" customHeight="1" x14ac:dyDescent="0.25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6"/>
      <c r="P24" s="42"/>
      <c r="Q24" s="45"/>
      <c r="R24" s="42"/>
      <c r="S24" s="42"/>
      <c r="T24" s="26"/>
      <c r="U24" s="26"/>
      <c r="V24" s="26"/>
      <c r="W24" s="26"/>
      <c r="X24" s="77"/>
      <c r="Y24" s="77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5"/>
    </row>
    <row r="25" spans="1:36" s="79" customFormat="1" ht="15" customHeight="1" x14ac:dyDescent="0.25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6"/>
      <c r="P25" s="42"/>
      <c r="Q25" s="45"/>
      <c r="R25" s="42"/>
      <c r="S25" s="42"/>
      <c r="T25" s="26"/>
      <c r="U25" s="26"/>
      <c r="V25" s="26"/>
      <c r="W25" s="26"/>
      <c r="X25" s="77"/>
      <c r="Y25" s="77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5"/>
    </row>
    <row r="26" spans="1:36" s="79" customFormat="1" ht="15" customHeight="1" x14ac:dyDescent="0.25">
      <c r="A26" s="1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6"/>
      <c r="P26" s="42"/>
      <c r="Q26" s="45"/>
      <c r="R26" s="42"/>
      <c r="S26" s="42"/>
      <c r="T26" s="26"/>
      <c r="U26" s="26"/>
      <c r="V26" s="26"/>
      <c r="W26" s="26"/>
      <c r="X26" s="77"/>
      <c r="Y26" s="77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5"/>
    </row>
    <row r="27" spans="1:36" s="79" customFormat="1" ht="15" customHeight="1" x14ac:dyDescent="0.25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6"/>
      <c r="P27" s="42"/>
      <c r="Q27" s="45"/>
      <c r="R27" s="42"/>
      <c r="S27" s="42"/>
      <c r="T27" s="26"/>
      <c r="U27" s="26"/>
      <c r="V27" s="26"/>
      <c r="W27" s="26"/>
      <c r="X27" s="77"/>
      <c r="Y27" s="77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5"/>
    </row>
    <row r="28" spans="1:36" s="79" customFormat="1" ht="15" customHeight="1" x14ac:dyDescent="0.25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6"/>
      <c r="P28" s="42"/>
      <c r="Q28" s="45"/>
      <c r="R28" s="42"/>
      <c r="S28" s="42"/>
      <c r="T28" s="26"/>
      <c r="U28" s="26"/>
      <c r="V28" s="26"/>
      <c r="W28" s="26"/>
      <c r="X28" s="77"/>
      <c r="Y28" s="77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5"/>
    </row>
    <row r="29" spans="1:36" s="79" customFormat="1" ht="15" customHeight="1" x14ac:dyDescent="0.25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"/>
      <c r="P29" s="42"/>
      <c r="Q29" s="45"/>
      <c r="R29" s="42"/>
      <c r="S29" s="42"/>
      <c r="T29" s="26"/>
      <c r="U29" s="26"/>
      <c r="V29" s="26"/>
      <c r="W29" s="26"/>
      <c r="X29" s="77"/>
      <c r="Y29" s="77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5"/>
    </row>
    <row r="30" spans="1:36" s="79" customFormat="1" ht="15" customHeight="1" x14ac:dyDescent="0.25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6"/>
      <c r="P30" s="42"/>
      <c r="Q30" s="45"/>
      <c r="R30" s="42"/>
      <c r="S30" s="42"/>
      <c r="T30" s="26"/>
      <c r="U30" s="26"/>
      <c r="V30" s="26"/>
      <c r="W30" s="26"/>
      <c r="X30" s="77"/>
      <c r="Y30" s="77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5"/>
    </row>
    <row r="31" spans="1:36" s="79" customFormat="1" ht="15" customHeight="1" x14ac:dyDescent="0.25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6"/>
      <c r="P31" s="42"/>
      <c r="Q31" s="45"/>
      <c r="R31" s="42"/>
      <c r="S31" s="42"/>
      <c r="T31" s="26"/>
      <c r="U31" s="26"/>
      <c r="V31" s="26"/>
      <c r="W31" s="26"/>
      <c r="X31" s="77"/>
      <c r="Y31" s="7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5"/>
    </row>
    <row r="32" spans="1:36" s="79" customFormat="1" ht="15" customHeight="1" x14ac:dyDescent="0.25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6"/>
      <c r="P32" s="42"/>
      <c r="Q32" s="45"/>
      <c r="R32" s="42"/>
      <c r="S32" s="42"/>
      <c r="T32" s="26"/>
      <c r="U32" s="26"/>
      <c r="V32" s="26"/>
      <c r="W32" s="26"/>
      <c r="X32" s="77"/>
      <c r="Y32" s="77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5"/>
    </row>
    <row r="33" spans="1:36" s="79" customFormat="1" ht="15" customHeight="1" x14ac:dyDescent="0.25">
      <c r="A33" s="1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6"/>
      <c r="P33" s="42"/>
      <c r="Q33" s="45"/>
      <c r="R33" s="42"/>
      <c r="S33" s="42"/>
      <c r="T33" s="26"/>
      <c r="U33" s="26"/>
      <c r="V33" s="26"/>
      <c r="W33" s="26"/>
      <c r="X33" s="77"/>
      <c r="Y33" s="77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5"/>
    </row>
    <row r="34" spans="1:36" s="79" customFormat="1" ht="15" customHeight="1" x14ac:dyDescent="0.25">
      <c r="A34" s="1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6"/>
      <c r="P34" s="42"/>
      <c r="Q34" s="45"/>
      <c r="R34" s="42"/>
      <c r="S34" s="42"/>
      <c r="T34" s="26"/>
      <c r="U34" s="26"/>
      <c r="V34" s="26"/>
      <c r="W34" s="26"/>
      <c r="X34" s="77"/>
      <c r="Y34" s="77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5"/>
    </row>
    <row r="35" spans="1:36" s="79" customFormat="1" ht="15" customHeight="1" x14ac:dyDescent="0.25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6"/>
      <c r="P35" s="42"/>
      <c r="Q35" s="45"/>
      <c r="R35" s="42"/>
      <c r="S35" s="42"/>
      <c r="T35" s="26"/>
      <c r="U35" s="26"/>
      <c r="V35" s="26"/>
      <c r="W35" s="26"/>
      <c r="X35" s="77"/>
      <c r="Y35" s="77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5"/>
    </row>
    <row r="36" spans="1:36" s="79" customFormat="1" ht="15" customHeight="1" x14ac:dyDescent="0.25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6"/>
      <c r="P36" s="42"/>
      <c r="Q36" s="45"/>
      <c r="R36" s="42"/>
      <c r="S36" s="42"/>
      <c r="T36" s="26"/>
      <c r="U36" s="26"/>
      <c r="V36" s="26"/>
      <c r="W36" s="26"/>
      <c r="X36" s="77"/>
      <c r="Y36" s="77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5"/>
    </row>
    <row r="37" spans="1:36" s="79" customFormat="1" ht="15" customHeight="1" x14ac:dyDescent="0.25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6"/>
      <c r="P37" s="42"/>
      <c r="Q37" s="45"/>
      <c r="R37" s="42"/>
      <c r="S37" s="42"/>
      <c r="T37" s="26"/>
      <c r="U37" s="26"/>
      <c r="V37" s="26"/>
      <c r="W37" s="26"/>
      <c r="X37" s="77"/>
      <c r="Y37" s="77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5"/>
    </row>
    <row r="38" spans="1:36" s="79" customFormat="1" ht="15" customHeight="1" x14ac:dyDescent="0.25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6"/>
      <c r="P38" s="42"/>
      <c r="Q38" s="45"/>
      <c r="R38" s="42"/>
      <c r="S38" s="42"/>
      <c r="T38" s="26"/>
      <c r="U38" s="26"/>
      <c r="V38" s="26"/>
      <c r="W38" s="26"/>
      <c r="X38" s="77"/>
      <c r="Y38" s="77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5"/>
    </row>
    <row r="39" spans="1:36" s="79" customFormat="1" ht="15" customHeight="1" x14ac:dyDescent="0.25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6"/>
      <c r="P39" s="42"/>
      <c r="Q39" s="45"/>
      <c r="R39" s="42"/>
      <c r="S39" s="42"/>
      <c r="T39" s="26"/>
      <c r="U39" s="26"/>
      <c r="V39" s="26"/>
      <c r="W39" s="26"/>
      <c r="X39" s="77"/>
      <c r="Y39" s="77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5"/>
    </row>
    <row r="40" spans="1:36" s="79" customFormat="1" ht="15" customHeight="1" x14ac:dyDescent="0.25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6"/>
      <c r="P40" s="42"/>
      <c r="Q40" s="45"/>
      <c r="R40" s="42"/>
      <c r="S40" s="42"/>
      <c r="T40" s="26"/>
      <c r="U40" s="26"/>
      <c r="V40" s="26"/>
      <c r="W40" s="26"/>
      <c r="X40" s="77"/>
      <c r="Y40" s="77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5"/>
    </row>
    <row r="41" spans="1:36" s="79" customFormat="1" ht="15" customHeight="1" x14ac:dyDescent="0.25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6"/>
      <c r="P41" s="42"/>
      <c r="Q41" s="45"/>
      <c r="R41" s="42"/>
      <c r="S41" s="42"/>
      <c r="T41" s="26"/>
      <c r="U41" s="26"/>
      <c r="V41" s="26"/>
      <c r="W41" s="26"/>
      <c r="X41" s="77"/>
      <c r="Y41" s="77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5"/>
    </row>
    <row r="42" spans="1:36" s="79" customFormat="1" ht="15" customHeight="1" x14ac:dyDescent="0.25">
      <c r="A42" s="1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6"/>
      <c r="P42" s="42"/>
      <c r="Q42" s="45"/>
      <c r="R42" s="42"/>
      <c r="S42" s="42"/>
      <c r="T42" s="26"/>
      <c r="U42" s="26"/>
      <c r="V42" s="26"/>
      <c r="W42" s="26"/>
      <c r="X42" s="77"/>
      <c r="Y42" s="77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5"/>
    </row>
    <row r="43" spans="1:36" s="79" customFormat="1" ht="15" customHeight="1" x14ac:dyDescent="0.25">
      <c r="A43" s="1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6"/>
      <c r="P43" s="42"/>
      <c r="Q43" s="45"/>
      <c r="R43" s="42"/>
      <c r="S43" s="42"/>
      <c r="T43" s="26"/>
      <c r="U43" s="26"/>
      <c r="V43" s="26"/>
      <c r="W43" s="26"/>
      <c r="X43" s="77"/>
      <c r="Y43" s="77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5"/>
    </row>
    <row r="44" spans="1:36" s="79" customFormat="1" ht="15" customHeight="1" x14ac:dyDescent="0.25">
      <c r="A44" s="1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6"/>
      <c r="P44" s="42"/>
      <c r="Q44" s="45"/>
      <c r="R44" s="42"/>
      <c r="S44" s="42"/>
      <c r="T44" s="26"/>
      <c r="U44" s="26"/>
      <c r="V44" s="26"/>
      <c r="W44" s="26"/>
      <c r="X44" s="77"/>
      <c r="Y44" s="77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5"/>
    </row>
    <row r="45" spans="1:36" s="79" customFormat="1" ht="15" customHeight="1" x14ac:dyDescent="0.25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6"/>
      <c r="P45" s="42"/>
      <c r="Q45" s="45"/>
      <c r="R45" s="42"/>
      <c r="S45" s="42"/>
      <c r="T45" s="26"/>
      <c r="U45" s="26"/>
      <c r="V45" s="26"/>
      <c r="W45" s="26"/>
      <c r="X45" s="77"/>
      <c r="Y45" s="77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5"/>
    </row>
    <row r="46" spans="1:36" s="79" customFormat="1" ht="15" customHeight="1" x14ac:dyDescent="0.25">
      <c r="A46" s="1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6"/>
      <c r="P46" s="42"/>
      <c r="Q46" s="45"/>
      <c r="R46" s="42"/>
      <c r="S46" s="42"/>
      <c r="T46" s="26"/>
      <c r="U46" s="26"/>
      <c r="V46" s="26"/>
      <c r="W46" s="26"/>
      <c r="X46" s="77"/>
      <c r="Y46" s="77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5"/>
    </row>
    <row r="47" spans="1:36" s="79" customFormat="1" ht="15" customHeight="1" x14ac:dyDescent="0.25">
      <c r="A47" s="1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6"/>
      <c r="P47" s="42"/>
      <c r="Q47" s="45"/>
      <c r="R47" s="42"/>
      <c r="S47" s="42"/>
      <c r="T47" s="26"/>
      <c r="U47" s="26"/>
      <c r="V47" s="26"/>
      <c r="W47" s="26"/>
      <c r="X47" s="77"/>
      <c r="Y47" s="77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5"/>
    </row>
    <row r="48" spans="1:36" s="79" customFormat="1" ht="15" customHeight="1" x14ac:dyDescent="0.25">
      <c r="A48" s="1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6"/>
      <c r="P48" s="42"/>
      <c r="Q48" s="45"/>
      <c r="R48" s="42"/>
      <c r="S48" s="42"/>
      <c r="T48" s="26"/>
      <c r="U48" s="26"/>
      <c r="V48" s="26"/>
      <c r="W48" s="26"/>
      <c r="X48" s="77"/>
      <c r="Y48" s="77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5"/>
    </row>
    <row r="49" spans="1:36" s="79" customFormat="1" ht="15" customHeight="1" x14ac:dyDescent="0.25">
      <c r="A49" s="1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6"/>
      <c r="P49" s="42"/>
      <c r="Q49" s="45"/>
      <c r="R49" s="42"/>
      <c r="S49" s="42"/>
      <c r="T49" s="26"/>
      <c r="U49" s="26"/>
      <c r="V49" s="26"/>
      <c r="W49" s="26"/>
      <c r="X49" s="77"/>
      <c r="Y49" s="77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5"/>
    </row>
    <row r="50" spans="1:36" s="79" customFormat="1" ht="15" customHeight="1" x14ac:dyDescent="0.25">
      <c r="A50" s="1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6"/>
      <c r="P50" s="42"/>
      <c r="Q50" s="45"/>
      <c r="R50" s="42"/>
      <c r="S50" s="42"/>
      <c r="T50" s="26"/>
      <c r="U50" s="26"/>
      <c r="V50" s="26"/>
      <c r="W50" s="26"/>
      <c r="X50" s="77"/>
      <c r="Y50" s="77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5"/>
    </row>
    <row r="51" spans="1:36" s="79" customFormat="1" ht="15" customHeight="1" x14ac:dyDescent="0.25">
      <c r="A51" s="1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6"/>
      <c r="P51" s="42"/>
      <c r="Q51" s="45"/>
      <c r="R51" s="42"/>
      <c r="S51" s="42"/>
      <c r="T51" s="26"/>
      <c r="U51" s="26"/>
      <c r="V51" s="26"/>
      <c r="W51" s="26"/>
      <c r="X51" s="77"/>
      <c r="Y51" s="77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5"/>
    </row>
    <row r="52" spans="1:36" s="79" customFormat="1" ht="15" customHeight="1" x14ac:dyDescent="0.25">
      <c r="A52" s="1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6"/>
      <c r="P52" s="42"/>
      <c r="Q52" s="45"/>
      <c r="R52" s="42"/>
      <c r="S52" s="42"/>
      <c r="T52" s="26"/>
      <c r="U52" s="26"/>
      <c r="V52" s="26"/>
      <c r="W52" s="26"/>
      <c r="X52" s="77"/>
      <c r="Y52" s="77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5"/>
    </row>
    <row r="53" spans="1:36" s="79" customFormat="1" ht="15" customHeight="1" x14ac:dyDescent="0.25">
      <c r="A53" s="1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6"/>
      <c r="P53" s="42"/>
      <c r="Q53" s="45"/>
      <c r="R53" s="42"/>
      <c r="S53" s="42"/>
      <c r="T53" s="26"/>
      <c r="U53" s="26"/>
      <c r="V53" s="26"/>
      <c r="W53" s="26"/>
      <c r="X53" s="77"/>
      <c r="Y53" s="77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5"/>
    </row>
    <row r="54" spans="1:36" s="79" customFormat="1" ht="15" customHeight="1" x14ac:dyDescent="0.25">
      <c r="A54" s="1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6"/>
      <c r="P54" s="42"/>
      <c r="Q54" s="45"/>
      <c r="R54" s="42"/>
      <c r="S54" s="42"/>
      <c r="T54" s="26"/>
      <c r="U54" s="26"/>
      <c r="V54" s="26"/>
      <c r="W54" s="26"/>
      <c r="X54" s="77"/>
      <c r="Y54" s="77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5"/>
    </row>
    <row r="55" spans="1:36" s="79" customFormat="1" ht="15" customHeight="1" x14ac:dyDescent="0.25">
      <c r="A55" s="1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6"/>
      <c r="P55" s="42"/>
      <c r="Q55" s="45"/>
      <c r="R55" s="42"/>
      <c r="S55" s="42"/>
      <c r="T55" s="26"/>
      <c r="U55" s="26"/>
      <c r="V55" s="26"/>
      <c r="W55" s="26"/>
      <c r="X55" s="77"/>
      <c r="Y55" s="77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5"/>
    </row>
    <row r="56" spans="1:36" s="79" customFormat="1" ht="15" customHeight="1" x14ac:dyDescent="0.25">
      <c r="A56" s="1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6"/>
      <c r="P56" s="42"/>
      <c r="Q56" s="45"/>
      <c r="R56" s="42"/>
      <c r="S56" s="42"/>
      <c r="T56" s="26"/>
      <c r="U56" s="26"/>
      <c r="V56" s="26"/>
      <c r="W56" s="26"/>
      <c r="X56" s="77"/>
      <c r="Y56" s="77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5"/>
    </row>
    <row r="57" spans="1:36" s="79" customFormat="1" ht="15" customHeight="1" x14ac:dyDescent="0.25">
      <c r="A57" s="1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6"/>
      <c r="P57" s="42"/>
      <c r="Q57" s="45"/>
      <c r="R57" s="42"/>
      <c r="S57" s="42"/>
      <c r="T57" s="26"/>
      <c r="U57" s="26"/>
      <c r="V57" s="26"/>
      <c r="W57" s="26"/>
      <c r="X57" s="77"/>
      <c r="Y57" s="77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5"/>
    </row>
    <row r="58" spans="1:36" s="79" customFormat="1" ht="15" customHeight="1" x14ac:dyDescent="0.25">
      <c r="A58" s="1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6"/>
      <c r="P58" s="42"/>
      <c r="Q58" s="45"/>
      <c r="R58" s="42"/>
      <c r="S58" s="42"/>
      <c r="T58" s="26"/>
      <c r="U58" s="26"/>
      <c r="V58" s="26"/>
      <c r="W58" s="26"/>
      <c r="X58" s="77"/>
      <c r="Y58" s="77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5"/>
    </row>
    <row r="59" spans="1:36" s="79" customFormat="1" ht="15" customHeight="1" x14ac:dyDescent="0.25">
      <c r="A59" s="1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6"/>
      <c r="P59" s="42"/>
      <c r="Q59" s="45"/>
      <c r="R59" s="42"/>
      <c r="S59" s="42"/>
      <c r="T59" s="26"/>
      <c r="U59" s="26"/>
      <c r="V59" s="26"/>
      <c r="W59" s="26"/>
      <c r="X59" s="77"/>
      <c r="Y59" s="77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5"/>
    </row>
    <row r="60" spans="1:36" s="79" customFormat="1" ht="15" customHeight="1" x14ac:dyDescent="0.25">
      <c r="A60" s="1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6"/>
      <c r="P60" s="42"/>
      <c r="Q60" s="45"/>
      <c r="R60" s="42"/>
      <c r="S60" s="42"/>
      <c r="T60" s="26"/>
      <c r="U60" s="26"/>
      <c r="V60" s="26"/>
      <c r="W60" s="26"/>
      <c r="X60" s="77"/>
      <c r="Y60" s="77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5"/>
    </row>
    <row r="61" spans="1:36" s="79" customFormat="1" ht="15" customHeight="1" x14ac:dyDescent="0.25">
      <c r="A61" s="1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6"/>
      <c r="P61" s="42"/>
      <c r="Q61" s="45"/>
      <c r="R61" s="42"/>
      <c r="S61" s="42"/>
      <c r="T61" s="26"/>
      <c r="U61" s="26"/>
      <c r="V61" s="26"/>
      <c r="W61" s="26"/>
      <c r="X61" s="77"/>
      <c r="Y61" s="77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5"/>
    </row>
    <row r="62" spans="1:36" s="79" customFormat="1" ht="15" customHeight="1" x14ac:dyDescent="0.25">
      <c r="A62" s="1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6"/>
      <c r="P62" s="42"/>
      <c r="Q62" s="45"/>
      <c r="R62" s="42"/>
      <c r="S62" s="42"/>
      <c r="T62" s="26"/>
      <c r="U62" s="26"/>
      <c r="V62" s="26"/>
      <c r="W62" s="26"/>
      <c r="X62" s="77"/>
      <c r="Y62" s="77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5"/>
    </row>
    <row r="63" spans="1:36" s="79" customFormat="1" ht="15" customHeight="1" x14ac:dyDescent="0.25">
      <c r="A63" s="1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6"/>
      <c r="P63" s="42"/>
      <c r="Q63" s="45"/>
      <c r="R63" s="42"/>
      <c r="S63" s="42"/>
      <c r="T63" s="26"/>
      <c r="U63" s="26"/>
      <c r="V63" s="26"/>
      <c r="W63" s="26"/>
      <c r="X63" s="77"/>
      <c r="Y63" s="77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5"/>
    </row>
    <row r="64" spans="1:36" s="79" customFormat="1" ht="15" customHeight="1" x14ac:dyDescent="0.25">
      <c r="A64" s="1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6"/>
      <c r="P64" s="42"/>
      <c r="Q64" s="45"/>
      <c r="R64" s="42"/>
      <c r="S64" s="42"/>
      <c r="T64" s="26"/>
      <c r="U64" s="26"/>
      <c r="V64" s="26"/>
      <c r="W64" s="26"/>
      <c r="X64" s="77"/>
      <c r="Y64" s="77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5"/>
    </row>
    <row r="65" spans="1:36" s="79" customFormat="1" ht="15" customHeight="1" x14ac:dyDescent="0.25">
      <c r="A65" s="1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6"/>
      <c r="P65" s="42"/>
      <c r="Q65" s="45"/>
      <c r="R65" s="42"/>
      <c r="S65" s="42"/>
      <c r="T65" s="26"/>
      <c r="U65" s="26"/>
      <c r="V65" s="26"/>
      <c r="W65" s="26"/>
      <c r="X65" s="77"/>
      <c r="Y65" s="77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5"/>
    </row>
    <row r="66" spans="1:36" s="79" customFormat="1" ht="15" customHeight="1" x14ac:dyDescent="0.25">
      <c r="A66" s="1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6"/>
      <c r="P66" s="42"/>
      <c r="Q66" s="45"/>
      <c r="R66" s="42"/>
      <c r="S66" s="42"/>
      <c r="T66" s="26"/>
      <c r="U66" s="26"/>
      <c r="V66" s="26"/>
      <c r="W66" s="26"/>
      <c r="X66" s="77"/>
      <c r="Y66" s="77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5"/>
    </row>
    <row r="67" spans="1:36" s="79" customFormat="1" ht="15" customHeight="1" x14ac:dyDescent="0.25">
      <c r="A67" s="1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6"/>
      <c r="P67" s="42"/>
      <c r="Q67" s="45"/>
      <c r="R67" s="42"/>
      <c r="S67" s="42"/>
      <c r="T67" s="26"/>
      <c r="U67" s="26"/>
      <c r="V67" s="26"/>
      <c r="W67" s="26"/>
      <c r="X67" s="77"/>
      <c r="Y67" s="77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5"/>
    </row>
    <row r="68" spans="1:36" s="79" customFormat="1" ht="15" customHeight="1" x14ac:dyDescent="0.25">
      <c r="A68" s="1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6"/>
      <c r="P68" s="42"/>
      <c r="Q68" s="45"/>
      <c r="R68" s="42"/>
      <c r="S68" s="42"/>
      <c r="T68" s="26"/>
      <c r="U68" s="26"/>
      <c r="V68" s="26"/>
      <c r="W68" s="26"/>
      <c r="X68" s="77"/>
      <c r="Y68" s="77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5"/>
    </row>
    <row r="69" spans="1:36" s="79" customFormat="1" ht="15" customHeight="1" x14ac:dyDescent="0.25">
      <c r="A69" s="1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6"/>
      <c r="P69" s="42"/>
      <c r="Q69" s="45"/>
      <c r="R69" s="42"/>
      <c r="S69" s="42"/>
      <c r="T69" s="26"/>
      <c r="U69" s="26"/>
      <c r="V69" s="26"/>
      <c r="W69" s="26"/>
      <c r="X69" s="77"/>
      <c r="Y69" s="77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5"/>
    </row>
    <row r="70" spans="1:36" s="79" customFormat="1" ht="15" customHeight="1" x14ac:dyDescent="0.25">
      <c r="A70" s="1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6"/>
      <c r="P70" s="42"/>
      <c r="Q70" s="45"/>
      <c r="R70" s="42"/>
      <c r="S70" s="42"/>
      <c r="T70" s="26"/>
      <c r="U70" s="26"/>
      <c r="V70" s="26"/>
      <c r="W70" s="26"/>
      <c r="X70" s="77"/>
      <c r="Y70" s="77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5"/>
    </row>
    <row r="71" spans="1:36" s="79" customFormat="1" ht="15" customHeight="1" x14ac:dyDescent="0.25">
      <c r="A71" s="1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6"/>
      <c r="P71" s="42"/>
      <c r="Q71" s="45"/>
      <c r="R71" s="42"/>
      <c r="S71" s="42"/>
      <c r="T71" s="26"/>
      <c r="U71" s="26"/>
      <c r="V71" s="26"/>
      <c r="W71" s="26"/>
      <c r="X71" s="77"/>
      <c r="Y71" s="77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5"/>
    </row>
    <row r="72" spans="1:36" s="79" customFormat="1" ht="15" customHeight="1" x14ac:dyDescent="0.25">
      <c r="A72" s="1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6"/>
      <c r="P72" s="42"/>
      <c r="Q72" s="45"/>
      <c r="R72" s="42"/>
      <c r="S72" s="42"/>
      <c r="T72" s="26"/>
      <c r="U72" s="26"/>
      <c r="V72" s="26"/>
      <c r="W72" s="26"/>
      <c r="X72" s="77"/>
      <c r="Y72" s="77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5"/>
    </row>
    <row r="73" spans="1:36" s="79" customFormat="1" ht="15" customHeight="1" x14ac:dyDescent="0.25">
      <c r="A73" s="1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6"/>
      <c r="P73" s="42"/>
      <c r="Q73" s="45"/>
      <c r="R73" s="42"/>
      <c r="S73" s="42"/>
      <c r="T73" s="26"/>
      <c r="U73" s="26"/>
      <c r="V73" s="26"/>
      <c r="W73" s="26"/>
      <c r="X73" s="77"/>
      <c r="Y73" s="77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5"/>
    </row>
    <row r="74" spans="1:36" s="79" customFormat="1" ht="15" customHeight="1" x14ac:dyDescent="0.25">
      <c r="A74" s="1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6"/>
      <c r="P74" s="42"/>
      <c r="Q74" s="45"/>
      <c r="R74" s="42"/>
      <c r="S74" s="42"/>
      <c r="T74" s="26"/>
      <c r="U74" s="26"/>
      <c r="V74" s="26"/>
      <c r="W74" s="26"/>
      <c r="X74" s="77"/>
      <c r="Y74" s="77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5"/>
    </row>
    <row r="75" spans="1:36" s="79" customFormat="1" ht="15" customHeight="1" x14ac:dyDescent="0.25">
      <c r="A75" s="1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6"/>
      <c r="P75" s="42"/>
      <c r="Q75" s="45"/>
      <c r="R75" s="42"/>
      <c r="S75" s="42"/>
      <c r="T75" s="26"/>
      <c r="U75" s="26"/>
      <c r="V75" s="26"/>
      <c r="W75" s="26"/>
      <c r="X75" s="77"/>
      <c r="Y75" s="77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5"/>
    </row>
    <row r="76" spans="1:36" s="79" customFormat="1" ht="15" customHeight="1" x14ac:dyDescent="0.25">
      <c r="A76" s="1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6"/>
      <c r="P76" s="42"/>
      <c r="Q76" s="45"/>
      <c r="R76" s="42"/>
      <c r="S76" s="42"/>
      <c r="T76" s="26"/>
      <c r="U76" s="26"/>
      <c r="V76" s="26"/>
      <c r="W76" s="26"/>
      <c r="X76" s="77"/>
      <c r="Y76" s="77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5"/>
    </row>
    <row r="77" spans="1:36" s="79" customFormat="1" ht="15" customHeight="1" x14ac:dyDescent="0.25">
      <c r="A77" s="1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6"/>
      <c r="P77" s="42"/>
      <c r="Q77" s="45"/>
      <c r="R77" s="42"/>
      <c r="S77" s="42"/>
      <c r="T77" s="26"/>
      <c r="U77" s="26"/>
      <c r="V77" s="26"/>
      <c r="W77" s="26"/>
      <c r="X77" s="77"/>
      <c r="Y77" s="77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5"/>
    </row>
    <row r="78" spans="1:36" s="79" customFormat="1" ht="15" customHeight="1" x14ac:dyDescent="0.25">
      <c r="A78" s="1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6"/>
      <c r="P78" s="42"/>
      <c r="Q78" s="45"/>
      <c r="R78" s="42"/>
      <c r="S78" s="42"/>
      <c r="T78" s="26"/>
      <c r="U78" s="26"/>
      <c r="V78" s="26"/>
      <c r="W78" s="26"/>
      <c r="X78" s="77"/>
      <c r="Y78" s="77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5"/>
    </row>
    <row r="79" spans="1:36" s="79" customFormat="1" ht="15" customHeight="1" x14ac:dyDescent="0.25">
      <c r="A79" s="1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6"/>
      <c r="P79" s="42"/>
      <c r="Q79" s="45"/>
      <c r="R79" s="42"/>
      <c r="S79" s="42"/>
      <c r="T79" s="26"/>
      <c r="U79" s="26"/>
      <c r="V79" s="26"/>
      <c r="W79" s="26"/>
      <c r="X79" s="77"/>
      <c r="Y79" s="77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5"/>
    </row>
    <row r="80" spans="1:36" s="79" customFormat="1" ht="15" customHeight="1" x14ac:dyDescent="0.25">
      <c r="A80" s="1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6"/>
      <c r="P80" s="42"/>
      <c r="Q80" s="45"/>
      <c r="R80" s="42"/>
      <c r="S80" s="42"/>
      <c r="T80" s="26"/>
      <c r="U80" s="26"/>
      <c r="V80" s="26"/>
      <c r="W80" s="26"/>
      <c r="X80" s="77"/>
      <c r="Y80" s="77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5"/>
    </row>
    <row r="81" spans="1:36" s="79" customFormat="1" ht="15" customHeight="1" x14ac:dyDescent="0.25">
      <c r="A81" s="1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6"/>
      <c r="P81" s="42"/>
      <c r="Q81" s="45"/>
      <c r="R81" s="42"/>
      <c r="S81" s="42"/>
      <c r="T81" s="26"/>
      <c r="U81" s="26"/>
      <c r="V81" s="26"/>
      <c r="W81" s="26"/>
      <c r="X81" s="77"/>
      <c r="Y81" s="77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5"/>
    </row>
    <row r="82" spans="1:36" s="79" customFormat="1" ht="15" customHeight="1" x14ac:dyDescent="0.25">
      <c r="A82" s="1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6"/>
      <c r="P82" s="42"/>
      <c r="Q82" s="45"/>
      <c r="R82" s="42"/>
      <c r="S82" s="42"/>
      <c r="T82" s="26"/>
      <c r="U82" s="26"/>
      <c r="V82" s="26"/>
      <c r="W82" s="26"/>
      <c r="X82" s="77"/>
      <c r="Y82" s="77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5"/>
    </row>
    <row r="83" spans="1:36" s="79" customFormat="1" ht="15" customHeight="1" x14ac:dyDescent="0.25">
      <c r="A83" s="1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6"/>
      <c r="P83" s="42"/>
      <c r="Q83" s="45"/>
      <c r="R83" s="42"/>
      <c r="S83" s="42"/>
      <c r="T83" s="26"/>
      <c r="U83" s="26"/>
      <c r="V83" s="26"/>
      <c r="W83" s="26"/>
      <c r="X83" s="77"/>
      <c r="Y83" s="77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5"/>
    </row>
    <row r="84" spans="1:36" s="79" customFormat="1" ht="15" customHeight="1" x14ac:dyDescent="0.25">
      <c r="A84" s="1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6"/>
      <c r="P84" s="42"/>
      <c r="Q84" s="45"/>
      <c r="R84" s="42"/>
      <c r="S84" s="42"/>
      <c r="T84" s="26"/>
      <c r="U84" s="26"/>
      <c r="V84" s="26"/>
      <c r="W84" s="26"/>
      <c r="X84" s="77"/>
      <c r="Y84" s="77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5"/>
    </row>
    <row r="85" spans="1:36" s="79" customFormat="1" ht="15" customHeight="1" x14ac:dyDescent="0.25">
      <c r="A85" s="1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6"/>
      <c r="P85" s="42"/>
      <c r="Q85" s="45"/>
      <c r="R85" s="42"/>
      <c r="S85" s="42"/>
      <c r="T85" s="26"/>
      <c r="U85" s="26"/>
      <c r="V85" s="26"/>
      <c r="W85" s="26"/>
      <c r="X85" s="77"/>
      <c r="Y85" s="77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5"/>
    </row>
    <row r="86" spans="1:36" s="79" customFormat="1" ht="15" customHeight="1" x14ac:dyDescent="0.25">
      <c r="A86" s="1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6"/>
      <c r="P86" s="42"/>
      <c r="Q86" s="45"/>
      <c r="R86" s="42"/>
      <c r="S86" s="42"/>
      <c r="T86" s="26"/>
      <c r="U86" s="26"/>
      <c r="V86" s="26"/>
      <c r="W86" s="26"/>
      <c r="X86" s="77"/>
      <c r="Y86" s="77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5"/>
    </row>
    <row r="87" spans="1:36" s="79" customFormat="1" ht="15" customHeight="1" x14ac:dyDescent="0.25">
      <c r="A87" s="1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6"/>
      <c r="P87" s="42"/>
      <c r="Q87" s="45"/>
      <c r="R87" s="42"/>
      <c r="S87" s="42"/>
      <c r="T87" s="26"/>
      <c r="U87" s="26"/>
      <c r="V87" s="26"/>
      <c r="W87" s="26"/>
      <c r="X87" s="77"/>
      <c r="Y87" s="77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5"/>
    </row>
    <row r="88" spans="1:36" s="79" customFormat="1" ht="15" customHeight="1" x14ac:dyDescent="0.25">
      <c r="A88" s="1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6"/>
      <c r="P88" s="42"/>
      <c r="Q88" s="45"/>
      <c r="R88" s="42"/>
      <c r="S88" s="42"/>
      <c r="T88" s="26"/>
      <c r="U88" s="26"/>
      <c r="V88" s="26"/>
      <c r="W88" s="26"/>
      <c r="X88" s="77"/>
      <c r="Y88" s="77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5"/>
    </row>
    <row r="89" spans="1:36" s="79" customFormat="1" ht="15" customHeight="1" x14ac:dyDescent="0.25">
      <c r="A89" s="1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6"/>
      <c r="P89" s="42"/>
      <c r="Q89" s="45"/>
      <c r="R89" s="42"/>
      <c r="S89" s="42"/>
      <c r="T89" s="26"/>
      <c r="U89" s="26"/>
      <c r="V89" s="26"/>
      <c r="W89" s="26"/>
      <c r="X89" s="77"/>
      <c r="Y89" s="77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5"/>
    </row>
    <row r="90" spans="1:36" s="79" customFormat="1" ht="15" customHeight="1" x14ac:dyDescent="0.25">
      <c r="A90" s="1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6"/>
      <c r="P90" s="42"/>
      <c r="Q90" s="45"/>
      <c r="R90" s="42"/>
      <c r="S90" s="42"/>
      <c r="T90" s="26"/>
      <c r="U90" s="26"/>
      <c r="V90" s="26"/>
      <c r="W90" s="26"/>
      <c r="X90" s="77"/>
      <c r="Y90" s="77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5"/>
    </row>
    <row r="91" spans="1:36" s="79" customFormat="1" ht="15" customHeight="1" x14ac:dyDescent="0.25">
      <c r="A91" s="1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6"/>
      <c r="P91" s="42"/>
      <c r="Q91" s="45"/>
      <c r="R91" s="42"/>
      <c r="S91" s="42"/>
      <c r="T91" s="26"/>
      <c r="U91" s="26"/>
      <c r="V91" s="26"/>
      <c r="W91" s="26"/>
      <c r="X91" s="77"/>
      <c r="Y91" s="77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5"/>
    </row>
    <row r="92" spans="1:36" s="79" customFormat="1" ht="15" customHeight="1" x14ac:dyDescent="0.25">
      <c r="A92" s="1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6"/>
      <c r="P92" s="42"/>
      <c r="Q92" s="45"/>
      <c r="R92" s="42"/>
      <c r="S92" s="42"/>
      <c r="T92" s="26"/>
      <c r="U92" s="26"/>
      <c r="V92" s="26"/>
      <c r="W92" s="26"/>
      <c r="X92" s="77"/>
      <c r="Y92" s="77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5"/>
    </row>
    <row r="93" spans="1:36" s="79" customFormat="1" ht="15" customHeight="1" x14ac:dyDescent="0.25">
      <c r="A93" s="1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6"/>
      <c r="P93" s="42"/>
      <c r="Q93" s="45"/>
      <c r="R93" s="42"/>
      <c r="S93" s="42"/>
      <c r="T93" s="26"/>
      <c r="U93" s="26"/>
      <c r="V93" s="26"/>
      <c r="W93" s="26"/>
      <c r="X93" s="77"/>
      <c r="Y93" s="77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5"/>
    </row>
    <row r="94" spans="1:36" s="79" customFormat="1" ht="15" customHeight="1" x14ac:dyDescent="0.25">
      <c r="A94" s="1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6"/>
      <c r="P94" s="42"/>
      <c r="Q94" s="45"/>
      <c r="R94" s="42"/>
      <c r="S94" s="42"/>
      <c r="T94" s="26"/>
      <c r="U94" s="26"/>
      <c r="V94" s="26"/>
      <c r="W94" s="26"/>
      <c r="X94" s="77"/>
      <c r="Y94" s="77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5"/>
    </row>
    <row r="95" spans="1:36" s="79" customFormat="1" ht="15" customHeight="1" x14ac:dyDescent="0.25">
      <c r="A95" s="1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6"/>
      <c r="P95" s="42"/>
      <c r="Q95" s="45"/>
      <c r="R95" s="42"/>
      <c r="S95" s="42"/>
      <c r="T95" s="26"/>
      <c r="U95" s="26"/>
      <c r="V95" s="26"/>
      <c r="W95" s="26"/>
      <c r="X95" s="77"/>
      <c r="Y95" s="77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5"/>
    </row>
    <row r="96" spans="1:36" s="79" customFormat="1" ht="15" customHeight="1" x14ac:dyDescent="0.25">
      <c r="A96" s="1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6"/>
      <c r="P96" s="42"/>
      <c r="Q96" s="45"/>
      <c r="R96" s="42"/>
      <c r="S96" s="42"/>
      <c r="T96" s="26"/>
      <c r="U96" s="26"/>
      <c r="V96" s="26"/>
      <c r="W96" s="26"/>
      <c r="X96" s="77"/>
      <c r="Y96" s="77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5"/>
    </row>
    <row r="97" spans="1:36" s="79" customFormat="1" ht="15" customHeight="1" x14ac:dyDescent="0.25">
      <c r="A97" s="1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6"/>
      <c r="P97" s="42"/>
      <c r="Q97" s="45"/>
      <c r="R97" s="42"/>
      <c r="S97" s="42"/>
      <c r="T97" s="26"/>
      <c r="U97" s="26"/>
      <c r="V97" s="26"/>
      <c r="W97" s="26"/>
      <c r="X97" s="77"/>
      <c r="Y97" s="77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5"/>
    </row>
    <row r="98" spans="1:36" s="79" customFormat="1" ht="15" customHeight="1" x14ac:dyDescent="0.25">
      <c r="A98" s="1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6"/>
      <c r="P98" s="42"/>
      <c r="Q98" s="45"/>
      <c r="R98" s="42"/>
      <c r="S98" s="42"/>
      <c r="T98" s="26"/>
      <c r="U98" s="26"/>
      <c r="V98" s="26"/>
      <c r="W98" s="26"/>
      <c r="X98" s="77"/>
      <c r="Y98" s="77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5"/>
    </row>
    <row r="99" spans="1:36" s="79" customFormat="1" ht="15" customHeight="1" x14ac:dyDescent="0.25">
      <c r="A99" s="1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6"/>
      <c r="P99" s="42"/>
      <c r="Q99" s="45"/>
      <c r="R99" s="42"/>
      <c r="S99" s="42"/>
      <c r="T99" s="26"/>
      <c r="U99" s="26"/>
      <c r="V99" s="26"/>
      <c r="W99" s="26"/>
      <c r="X99" s="77"/>
      <c r="Y99" s="77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5"/>
    </row>
    <row r="100" spans="1:36" s="79" customFormat="1" ht="15" customHeight="1" x14ac:dyDescent="0.25">
      <c r="A100" s="1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6"/>
      <c r="P100" s="42"/>
      <c r="Q100" s="45"/>
      <c r="R100" s="42"/>
      <c r="S100" s="42"/>
      <c r="T100" s="26"/>
      <c r="U100" s="26"/>
      <c r="V100" s="26"/>
      <c r="W100" s="26"/>
      <c r="X100" s="77"/>
      <c r="Y100" s="77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5"/>
    </row>
    <row r="101" spans="1:36" s="79" customFormat="1" ht="15" customHeight="1" x14ac:dyDescent="0.25">
      <c r="A101" s="1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6"/>
      <c r="P101" s="42"/>
      <c r="Q101" s="45"/>
      <c r="R101" s="42"/>
      <c r="S101" s="42"/>
      <c r="T101" s="26"/>
      <c r="U101" s="26"/>
      <c r="V101" s="26"/>
      <c r="W101" s="26"/>
      <c r="X101" s="77"/>
      <c r="Y101" s="77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5"/>
    </row>
    <row r="102" spans="1:36" s="79" customFormat="1" ht="15" customHeight="1" x14ac:dyDescent="0.25">
      <c r="A102" s="1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6"/>
      <c r="P102" s="42"/>
      <c r="Q102" s="45"/>
      <c r="R102" s="42"/>
      <c r="S102" s="42"/>
      <c r="T102" s="26"/>
      <c r="U102" s="26"/>
      <c r="V102" s="26"/>
      <c r="W102" s="26"/>
      <c r="X102" s="77"/>
      <c r="Y102" s="77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5"/>
    </row>
    <row r="103" spans="1:36" s="79" customFormat="1" ht="15" customHeight="1" x14ac:dyDescent="0.25">
      <c r="A103" s="1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6"/>
      <c r="P103" s="42"/>
      <c r="Q103" s="45"/>
      <c r="R103" s="42"/>
      <c r="S103" s="42"/>
      <c r="T103" s="26"/>
      <c r="U103" s="26"/>
      <c r="V103" s="26"/>
      <c r="W103" s="26"/>
      <c r="X103" s="77"/>
      <c r="Y103" s="77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5"/>
    </row>
    <row r="104" spans="1:36" s="79" customFormat="1" ht="15" customHeight="1" x14ac:dyDescent="0.25">
      <c r="A104" s="1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6"/>
      <c r="P104" s="42"/>
      <c r="Q104" s="45"/>
      <c r="R104" s="42"/>
      <c r="S104" s="42"/>
      <c r="T104" s="26"/>
      <c r="U104" s="26"/>
      <c r="V104" s="26"/>
      <c r="W104" s="26"/>
      <c r="X104" s="77"/>
      <c r="Y104" s="77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5"/>
    </row>
    <row r="105" spans="1:36" s="79" customFormat="1" ht="15" customHeight="1" x14ac:dyDescent="0.25">
      <c r="A105" s="1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6"/>
      <c r="P105" s="42"/>
      <c r="Q105" s="45"/>
      <c r="R105" s="42"/>
      <c r="S105" s="42"/>
      <c r="T105" s="26"/>
      <c r="U105" s="26"/>
      <c r="V105" s="26"/>
      <c r="W105" s="26"/>
      <c r="X105" s="77"/>
      <c r="Y105" s="77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5"/>
    </row>
    <row r="106" spans="1:36" s="79" customFormat="1" ht="15" customHeight="1" x14ac:dyDescent="0.25">
      <c r="A106" s="1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6"/>
      <c r="P106" s="42"/>
      <c r="Q106" s="45"/>
      <c r="R106" s="42"/>
      <c r="S106" s="42"/>
      <c r="T106" s="26"/>
      <c r="U106" s="26"/>
      <c r="V106" s="26"/>
      <c r="W106" s="26"/>
      <c r="X106" s="77"/>
      <c r="Y106" s="77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5"/>
    </row>
    <row r="107" spans="1:36" s="79" customFormat="1" ht="15" customHeight="1" x14ac:dyDescent="0.25">
      <c r="A107" s="1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6"/>
      <c r="P107" s="42"/>
      <c r="Q107" s="45"/>
      <c r="R107" s="42"/>
      <c r="S107" s="42"/>
      <c r="T107" s="26"/>
      <c r="U107" s="26"/>
      <c r="V107" s="26"/>
      <c r="W107" s="26"/>
      <c r="X107" s="77"/>
      <c r="Y107" s="77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5"/>
    </row>
    <row r="108" spans="1:36" s="79" customFormat="1" ht="15" customHeight="1" x14ac:dyDescent="0.25">
      <c r="A108" s="1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6"/>
      <c r="P108" s="42"/>
      <c r="Q108" s="45"/>
      <c r="R108" s="42"/>
      <c r="S108" s="42"/>
      <c r="T108" s="26"/>
      <c r="U108" s="26"/>
      <c r="V108" s="26"/>
      <c r="W108" s="26"/>
      <c r="X108" s="77"/>
      <c r="Y108" s="77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5"/>
    </row>
    <row r="109" spans="1:36" s="79" customFormat="1" ht="15" customHeight="1" x14ac:dyDescent="0.25">
      <c r="A109" s="1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6"/>
      <c r="P109" s="42"/>
      <c r="Q109" s="45"/>
      <c r="R109" s="42"/>
      <c r="S109" s="42"/>
      <c r="T109" s="26"/>
      <c r="U109" s="26"/>
      <c r="V109" s="26"/>
      <c r="W109" s="26"/>
      <c r="X109" s="77"/>
      <c r="Y109" s="77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5"/>
    </row>
    <row r="110" spans="1:36" s="79" customFormat="1" ht="15" customHeight="1" x14ac:dyDescent="0.25">
      <c r="A110" s="1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6"/>
      <c r="P110" s="42"/>
      <c r="Q110" s="45"/>
      <c r="R110" s="42"/>
      <c r="S110" s="42"/>
      <c r="T110" s="26"/>
      <c r="U110" s="26"/>
      <c r="V110" s="26"/>
      <c r="W110" s="26"/>
      <c r="X110" s="77"/>
      <c r="Y110" s="77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5"/>
    </row>
    <row r="111" spans="1:36" s="79" customFormat="1" ht="15" customHeight="1" x14ac:dyDescent="0.25">
      <c r="A111" s="1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6"/>
      <c r="P111" s="42"/>
      <c r="Q111" s="45"/>
      <c r="R111" s="42"/>
      <c r="S111" s="42"/>
      <c r="T111" s="26"/>
      <c r="U111" s="26"/>
      <c r="V111" s="26"/>
      <c r="W111" s="26"/>
      <c r="X111" s="77"/>
      <c r="Y111" s="77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5"/>
    </row>
    <row r="112" spans="1:36" s="79" customFormat="1" ht="15" customHeight="1" x14ac:dyDescent="0.25">
      <c r="A112" s="1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6"/>
      <c r="P112" s="42"/>
      <c r="Q112" s="45"/>
      <c r="R112" s="42"/>
      <c r="S112" s="42"/>
      <c r="T112" s="26"/>
      <c r="U112" s="26"/>
      <c r="V112" s="26"/>
      <c r="W112" s="26"/>
      <c r="X112" s="77"/>
      <c r="Y112" s="77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5"/>
    </row>
    <row r="113" spans="1:36" s="79" customFormat="1" ht="15" customHeight="1" x14ac:dyDescent="0.25">
      <c r="A113" s="1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6"/>
      <c r="P113" s="42"/>
      <c r="Q113" s="45"/>
      <c r="R113" s="42"/>
      <c r="S113" s="42"/>
      <c r="T113" s="26"/>
      <c r="U113" s="26"/>
      <c r="V113" s="26"/>
      <c r="W113" s="26"/>
      <c r="X113" s="77"/>
      <c r="Y113" s="77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5"/>
    </row>
    <row r="114" spans="1:36" s="79" customFormat="1" ht="15" customHeight="1" x14ac:dyDescent="0.25">
      <c r="A114" s="1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6"/>
      <c r="P114" s="42"/>
      <c r="Q114" s="45"/>
      <c r="R114" s="42"/>
      <c r="S114" s="42"/>
      <c r="T114" s="26"/>
      <c r="U114" s="26"/>
      <c r="V114" s="26"/>
      <c r="W114" s="26"/>
      <c r="X114" s="77"/>
      <c r="Y114" s="77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5"/>
    </row>
    <row r="115" spans="1:36" s="79" customFormat="1" ht="15" customHeight="1" x14ac:dyDescent="0.25">
      <c r="A115" s="1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6"/>
      <c r="P115" s="42"/>
      <c r="Q115" s="45"/>
      <c r="R115" s="42"/>
      <c r="S115" s="42"/>
      <c r="T115" s="26"/>
      <c r="U115" s="26"/>
      <c r="V115" s="26"/>
      <c r="W115" s="26"/>
      <c r="X115" s="77"/>
      <c r="Y115" s="77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5"/>
    </row>
    <row r="116" spans="1:36" s="79" customFormat="1" ht="15" customHeight="1" x14ac:dyDescent="0.25">
      <c r="A116" s="1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6"/>
      <c r="P116" s="42"/>
      <c r="Q116" s="45"/>
      <c r="R116" s="42"/>
      <c r="S116" s="42"/>
      <c r="T116" s="26"/>
      <c r="U116" s="26"/>
      <c r="V116" s="26"/>
      <c r="W116" s="26"/>
      <c r="X116" s="77"/>
      <c r="Y116" s="77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5"/>
    </row>
    <row r="117" spans="1:36" s="79" customFormat="1" ht="15" customHeight="1" x14ac:dyDescent="0.25">
      <c r="A117" s="1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6"/>
      <c r="P117" s="42"/>
      <c r="Q117" s="45"/>
      <c r="R117" s="42"/>
      <c r="S117" s="42"/>
      <c r="T117" s="26"/>
      <c r="U117" s="26"/>
      <c r="V117" s="26"/>
      <c r="W117" s="26"/>
      <c r="X117" s="77"/>
      <c r="Y117" s="77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5"/>
    </row>
    <row r="118" spans="1:36" s="79" customFormat="1" ht="15" customHeight="1" x14ac:dyDescent="0.25">
      <c r="A118" s="1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6"/>
      <c r="P118" s="42"/>
      <c r="Q118" s="45"/>
      <c r="R118" s="42"/>
      <c r="S118" s="42"/>
      <c r="T118" s="26"/>
      <c r="U118" s="26"/>
      <c r="V118" s="26"/>
      <c r="W118" s="26"/>
      <c r="X118" s="77"/>
      <c r="Y118" s="77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5"/>
    </row>
    <row r="119" spans="1:36" s="79" customFormat="1" ht="15" customHeight="1" x14ac:dyDescent="0.25">
      <c r="A119" s="1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6"/>
      <c r="P119" s="42"/>
      <c r="Q119" s="45"/>
      <c r="R119" s="42"/>
      <c r="S119" s="42"/>
      <c r="T119" s="26"/>
      <c r="U119" s="26"/>
      <c r="V119" s="26"/>
      <c r="W119" s="26"/>
      <c r="X119" s="77"/>
      <c r="Y119" s="77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5"/>
    </row>
    <row r="120" spans="1:36" s="79" customFormat="1" ht="15" customHeight="1" x14ac:dyDescent="0.25">
      <c r="A120" s="1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6"/>
      <c r="P120" s="42"/>
      <c r="Q120" s="45"/>
      <c r="R120" s="42"/>
      <c r="S120" s="42"/>
      <c r="T120" s="26"/>
      <c r="U120" s="26"/>
      <c r="V120" s="26"/>
      <c r="W120" s="26"/>
      <c r="X120" s="77"/>
      <c r="Y120" s="77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5"/>
    </row>
    <row r="121" spans="1:36" s="79" customFormat="1" ht="15" customHeight="1" x14ac:dyDescent="0.25">
      <c r="A121" s="1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6"/>
      <c r="P121" s="42"/>
      <c r="Q121" s="45"/>
      <c r="R121" s="42"/>
      <c r="S121" s="42"/>
      <c r="T121" s="26"/>
      <c r="U121" s="26"/>
      <c r="V121" s="26"/>
      <c r="W121" s="26"/>
      <c r="X121" s="77"/>
      <c r="Y121" s="77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5"/>
    </row>
    <row r="122" spans="1:36" s="79" customFormat="1" ht="15" customHeight="1" x14ac:dyDescent="0.25">
      <c r="A122" s="1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6"/>
      <c r="P122" s="42"/>
      <c r="Q122" s="45"/>
      <c r="R122" s="42"/>
      <c r="S122" s="42"/>
      <c r="T122" s="26"/>
      <c r="U122" s="26"/>
      <c r="V122" s="26"/>
      <c r="W122" s="26"/>
      <c r="X122" s="77"/>
      <c r="Y122" s="77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5"/>
    </row>
    <row r="123" spans="1:36" s="79" customFormat="1" ht="15" customHeight="1" x14ac:dyDescent="0.25">
      <c r="A123" s="1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6"/>
      <c r="P123" s="42"/>
      <c r="Q123" s="45"/>
      <c r="R123" s="42"/>
      <c r="S123" s="42"/>
      <c r="T123" s="26"/>
      <c r="U123" s="26"/>
      <c r="V123" s="26"/>
      <c r="W123" s="26"/>
      <c r="X123" s="77"/>
      <c r="Y123" s="77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5"/>
    </row>
    <row r="124" spans="1:36" s="79" customFormat="1" ht="15" customHeight="1" x14ac:dyDescent="0.25">
      <c r="A124" s="1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6"/>
      <c r="P124" s="42"/>
      <c r="Q124" s="45"/>
      <c r="R124" s="42"/>
      <c r="S124" s="42"/>
      <c r="T124" s="26"/>
      <c r="U124" s="26"/>
      <c r="V124" s="26"/>
      <c r="W124" s="26"/>
      <c r="X124" s="77"/>
      <c r="Y124" s="77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5"/>
    </row>
    <row r="125" spans="1:36" s="79" customFormat="1" ht="15" customHeight="1" x14ac:dyDescent="0.25">
      <c r="A125" s="1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6"/>
      <c r="P125" s="42"/>
      <c r="Q125" s="45"/>
      <c r="R125" s="42"/>
      <c r="S125" s="42"/>
      <c r="T125" s="26"/>
      <c r="U125" s="26"/>
      <c r="V125" s="26"/>
      <c r="W125" s="26"/>
      <c r="X125" s="77"/>
      <c r="Y125" s="77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5"/>
    </row>
    <row r="126" spans="1:36" s="79" customFormat="1" ht="15" customHeight="1" x14ac:dyDescent="0.25">
      <c r="A126" s="1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6"/>
      <c r="P126" s="42"/>
      <c r="Q126" s="45"/>
      <c r="R126" s="42"/>
      <c r="S126" s="42"/>
      <c r="T126" s="26"/>
      <c r="U126" s="26"/>
      <c r="V126" s="26"/>
      <c r="W126" s="26"/>
      <c r="X126" s="77"/>
      <c r="Y126" s="77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5"/>
    </row>
    <row r="127" spans="1:36" s="79" customFormat="1" ht="15" customHeight="1" x14ac:dyDescent="0.25">
      <c r="A127" s="1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6"/>
      <c r="P127" s="42"/>
      <c r="Q127" s="45"/>
      <c r="R127" s="42"/>
      <c r="S127" s="42"/>
      <c r="T127" s="26"/>
      <c r="U127" s="26"/>
      <c r="V127" s="26"/>
      <c r="W127" s="26"/>
      <c r="X127" s="77"/>
      <c r="Y127" s="77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5"/>
    </row>
    <row r="128" spans="1:36" s="79" customFormat="1" ht="15" customHeight="1" x14ac:dyDescent="0.25">
      <c r="A128" s="1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6"/>
      <c r="P128" s="42"/>
      <c r="Q128" s="45"/>
      <c r="R128" s="42"/>
      <c r="S128" s="42"/>
      <c r="T128" s="26"/>
      <c r="U128" s="26"/>
      <c r="V128" s="26"/>
      <c r="W128" s="26"/>
      <c r="X128" s="77"/>
      <c r="Y128" s="77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5"/>
    </row>
    <row r="129" spans="1:36" s="79" customFormat="1" ht="15" customHeight="1" x14ac:dyDescent="0.25">
      <c r="A129" s="1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6"/>
      <c r="P129" s="42"/>
      <c r="Q129" s="45"/>
      <c r="R129" s="42"/>
      <c r="S129" s="42"/>
      <c r="T129" s="26"/>
      <c r="U129" s="26"/>
      <c r="V129" s="26"/>
      <c r="W129" s="26"/>
      <c r="X129" s="77"/>
      <c r="Y129" s="77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5"/>
    </row>
    <row r="130" spans="1:36" s="79" customFormat="1" ht="15" customHeight="1" x14ac:dyDescent="0.25">
      <c r="A130" s="1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6"/>
      <c r="P130" s="42"/>
      <c r="Q130" s="45"/>
      <c r="R130" s="42"/>
      <c r="S130" s="42"/>
      <c r="T130" s="26"/>
      <c r="U130" s="26"/>
      <c r="V130" s="26"/>
      <c r="W130" s="26"/>
      <c r="X130" s="77"/>
      <c r="Y130" s="77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5"/>
    </row>
    <row r="131" spans="1:36" s="79" customFormat="1" ht="15" customHeight="1" x14ac:dyDescent="0.25">
      <c r="A131" s="1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6"/>
      <c r="P131" s="42"/>
      <c r="Q131" s="45"/>
      <c r="R131" s="42"/>
      <c r="S131" s="42"/>
      <c r="T131" s="26"/>
      <c r="U131" s="26"/>
      <c r="V131" s="26"/>
      <c r="W131" s="26"/>
      <c r="X131" s="77"/>
      <c r="Y131" s="77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5"/>
    </row>
    <row r="132" spans="1:36" s="79" customFormat="1" ht="15" customHeight="1" x14ac:dyDescent="0.25">
      <c r="A132" s="1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6"/>
      <c r="P132" s="42"/>
      <c r="Q132" s="45"/>
      <c r="R132" s="42"/>
      <c r="S132" s="42"/>
      <c r="T132" s="26"/>
      <c r="U132" s="26"/>
      <c r="V132" s="26"/>
      <c r="W132" s="26"/>
      <c r="X132" s="77"/>
      <c r="Y132" s="77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5"/>
    </row>
    <row r="133" spans="1:36" s="79" customFormat="1" ht="15" customHeight="1" x14ac:dyDescent="0.25">
      <c r="A133" s="1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6"/>
      <c r="P133" s="42"/>
      <c r="Q133" s="45"/>
      <c r="R133" s="42"/>
      <c r="S133" s="42"/>
      <c r="T133" s="26"/>
      <c r="U133" s="26"/>
      <c r="V133" s="26"/>
      <c r="W133" s="26"/>
      <c r="X133" s="77"/>
      <c r="Y133" s="77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5"/>
    </row>
    <row r="134" spans="1:36" s="79" customFormat="1" ht="15" customHeight="1" x14ac:dyDescent="0.25">
      <c r="A134" s="1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6"/>
      <c r="P134" s="42"/>
      <c r="Q134" s="45"/>
      <c r="R134" s="42"/>
      <c r="S134" s="42"/>
      <c r="T134" s="26"/>
      <c r="U134" s="26"/>
      <c r="V134" s="26"/>
      <c r="W134" s="26"/>
      <c r="X134" s="77"/>
      <c r="Y134" s="77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5"/>
    </row>
    <row r="135" spans="1:36" s="79" customFormat="1" ht="15" customHeight="1" x14ac:dyDescent="0.25">
      <c r="A135" s="1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6"/>
      <c r="P135" s="42"/>
      <c r="Q135" s="45"/>
      <c r="R135" s="42"/>
      <c r="S135" s="42"/>
      <c r="T135" s="26"/>
      <c r="U135" s="26"/>
      <c r="V135" s="26"/>
      <c r="W135" s="26"/>
      <c r="X135" s="77"/>
      <c r="Y135" s="77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5"/>
    </row>
    <row r="136" spans="1:36" s="79" customFormat="1" ht="15" customHeight="1" x14ac:dyDescent="0.25">
      <c r="A136" s="1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6"/>
      <c r="P136" s="42"/>
      <c r="Q136" s="45"/>
      <c r="R136" s="42"/>
      <c r="S136" s="42"/>
      <c r="T136" s="26"/>
      <c r="U136" s="26"/>
      <c r="V136" s="26"/>
      <c r="W136" s="26"/>
      <c r="X136" s="77"/>
      <c r="Y136" s="77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5"/>
    </row>
    <row r="137" spans="1:36" s="79" customFormat="1" ht="15" customHeight="1" x14ac:dyDescent="0.25">
      <c r="A137" s="1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6"/>
      <c r="P137" s="42"/>
      <c r="Q137" s="45"/>
      <c r="R137" s="42"/>
      <c r="S137" s="42"/>
      <c r="T137" s="26"/>
      <c r="U137" s="26"/>
      <c r="V137" s="26"/>
      <c r="W137" s="26"/>
      <c r="X137" s="77"/>
      <c r="Y137" s="77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5"/>
    </row>
    <row r="138" spans="1:36" s="79" customFormat="1" ht="15" customHeight="1" x14ac:dyDescent="0.25">
      <c r="A138" s="1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6"/>
      <c r="P138" s="42"/>
      <c r="Q138" s="45"/>
      <c r="R138" s="42"/>
      <c r="S138" s="42"/>
      <c r="T138" s="26"/>
      <c r="U138" s="26"/>
      <c r="V138" s="26"/>
      <c r="W138" s="26"/>
      <c r="X138" s="77"/>
      <c r="Y138" s="77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5"/>
    </row>
    <row r="139" spans="1:36" s="79" customFormat="1" ht="15" customHeight="1" x14ac:dyDescent="0.25">
      <c r="A139" s="1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6"/>
      <c r="P139" s="42"/>
      <c r="Q139" s="45"/>
      <c r="R139" s="42"/>
      <c r="S139" s="42"/>
      <c r="T139" s="26"/>
      <c r="U139" s="26"/>
      <c r="V139" s="26"/>
      <c r="W139" s="26"/>
      <c r="X139" s="77"/>
      <c r="Y139" s="77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5"/>
    </row>
    <row r="140" spans="1:36" s="79" customFormat="1" ht="15" customHeight="1" x14ac:dyDescent="0.25">
      <c r="A140" s="1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6"/>
      <c r="P140" s="42"/>
      <c r="Q140" s="45"/>
      <c r="R140" s="42"/>
      <c r="S140" s="42"/>
      <c r="T140" s="26"/>
      <c r="U140" s="26"/>
      <c r="V140" s="26"/>
      <c r="W140" s="26"/>
      <c r="X140" s="77"/>
      <c r="Y140" s="77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5"/>
    </row>
    <row r="141" spans="1:36" s="79" customFormat="1" ht="15" customHeight="1" x14ac:dyDescent="0.25">
      <c r="A141" s="1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6"/>
      <c r="P141" s="42"/>
      <c r="Q141" s="45"/>
      <c r="R141" s="42"/>
      <c r="S141" s="42"/>
      <c r="T141" s="26"/>
      <c r="U141" s="26"/>
      <c r="V141" s="26"/>
      <c r="W141" s="26"/>
      <c r="X141" s="77"/>
      <c r="Y141" s="77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5"/>
    </row>
    <row r="142" spans="1:36" s="79" customFormat="1" ht="15" customHeight="1" x14ac:dyDescent="0.25">
      <c r="A142" s="1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6"/>
      <c r="P142" s="42"/>
      <c r="Q142" s="45"/>
      <c r="R142" s="42"/>
      <c r="S142" s="42"/>
      <c r="T142" s="26"/>
      <c r="U142" s="26"/>
      <c r="V142" s="26"/>
      <c r="W142" s="26"/>
      <c r="X142" s="77"/>
      <c r="Y142" s="77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5"/>
    </row>
    <row r="143" spans="1:36" s="79" customFormat="1" ht="15" customHeight="1" x14ac:dyDescent="0.25">
      <c r="A143" s="1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6"/>
      <c r="P143" s="42"/>
      <c r="Q143" s="45"/>
      <c r="R143" s="42"/>
      <c r="S143" s="42"/>
      <c r="T143" s="26"/>
      <c r="U143" s="26"/>
      <c r="V143" s="26"/>
      <c r="W143" s="26"/>
      <c r="X143" s="77"/>
      <c r="Y143" s="77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5"/>
    </row>
    <row r="144" spans="1:36" s="79" customFormat="1" ht="15" customHeight="1" x14ac:dyDescent="0.25">
      <c r="A144" s="1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6"/>
      <c r="P144" s="42"/>
      <c r="Q144" s="45"/>
      <c r="R144" s="42"/>
      <c r="S144" s="42"/>
      <c r="T144" s="26"/>
      <c r="U144" s="26"/>
      <c r="V144" s="26"/>
      <c r="W144" s="26"/>
      <c r="X144" s="77"/>
      <c r="Y144" s="77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5"/>
    </row>
    <row r="145" spans="1:36" s="79" customFormat="1" ht="15" customHeight="1" x14ac:dyDescent="0.25">
      <c r="A145" s="1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6"/>
      <c r="P145" s="42"/>
      <c r="Q145" s="45"/>
      <c r="R145" s="42"/>
      <c r="S145" s="42"/>
      <c r="T145" s="26"/>
      <c r="U145" s="26"/>
      <c r="V145" s="26"/>
      <c r="W145" s="26"/>
      <c r="X145" s="77"/>
      <c r="Y145" s="77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5"/>
    </row>
    <row r="146" spans="1:36" s="79" customFormat="1" ht="15" customHeight="1" x14ac:dyDescent="0.25">
      <c r="A146" s="1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6"/>
      <c r="P146" s="42"/>
      <c r="Q146" s="45"/>
      <c r="R146" s="42"/>
      <c r="S146" s="42"/>
      <c r="T146" s="26"/>
      <c r="U146" s="26"/>
      <c r="V146" s="26"/>
      <c r="W146" s="26"/>
      <c r="X146" s="77"/>
      <c r="Y146" s="77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5"/>
    </row>
    <row r="147" spans="1:36" s="79" customFormat="1" ht="15" customHeight="1" x14ac:dyDescent="0.25">
      <c r="A147" s="1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6"/>
      <c r="P147" s="42"/>
      <c r="Q147" s="45"/>
      <c r="R147" s="42"/>
      <c r="S147" s="42"/>
      <c r="T147" s="26"/>
      <c r="U147" s="26"/>
      <c r="V147" s="26"/>
      <c r="W147" s="26"/>
      <c r="X147" s="77"/>
      <c r="Y147" s="77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5"/>
    </row>
    <row r="148" spans="1:36" s="79" customFormat="1" ht="15" customHeight="1" x14ac:dyDescent="0.25">
      <c r="A148" s="1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6"/>
      <c r="P148" s="42"/>
      <c r="Q148" s="45"/>
      <c r="R148" s="42"/>
      <c r="S148" s="42"/>
      <c r="T148" s="26"/>
      <c r="U148" s="26"/>
      <c r="V148" s="26"/>
      <c r="W148" s="26"/>
      <c r="X148" s="77"/>
      <c r="Y148" s="77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5"/>
    </row>
    <row r="149" spans="1:36" s="79" customFormat="1" ht="15" customHeight="1" x14ac:dyDescent="0.25">
      <c r="A149" s="1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6"/>
      <c r="P149" s="42"/>
      <c r="Q149" s="45"/>
      <c r="R149" s="42"/>
      <c r="S149" s="42"/>
      <c r="T149" s="26"/>
      <c r="U149" s="26"/>
      <c r="V149" s="26"/>
      <c r="W149" s="26"/>
      <c r="X149" s="77"/>
      <c r="Y149" s="77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5"/>
    </row>
    <row r="150" spans="1:36" s="79" customFormat="1" ht="15" customHeight="1" x14ac:dyDescent="0.25">
      <c r="A150" s="1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6"/>
      <c r="P150" s="42"/>
      <c r="Q150" s="45"/>
      <c r="R150" s="42"/>
      <c r="S150" s="42"/>
      <c r="T150" s="26"/>
      <c r="U150" s="26"/>
      <c r="V150" s="26"/>
      <c r="W150" s="26"/>
      <c r="X150" s="77"/>
      <c r="Y150" s="77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5"/>
    </row>
    <row r="151" spans="1:36" s="79" customFormat="1" ht="15" customHeight="1" x14ac:dyDescent="0.25">
      <c r="A151" s="1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6"/>
      <c r="P151" s="42"/>
      <c r="Q151" s="45"/>
      <c r="R151" s="42"/>
      <c r="S151" s="42"/>
      <c r="T151" s="26"/>
      <c r="U151" s="26"/>
      <c r="V151" s="26"/>
      <c r="W151" s="26"/>
      <c r="X151" s="77"/>
      <c r="Y151" s="77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5"/>
    </row>
    <row r="152" spans="1:36" s="79" customFormat="1" ht="15" customHeight="1" x14ac:dyDescent="0.25">
      <c r="A152" s="1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6"/>
      <c r="P152" s="42"/>
      <c r="Q152" s="45"/>
      <c r="R152" s="42"/>
      <c r="S152" s="42"/>
      <c r="T152" s="26"/>
      <c r="U152" s="26"/>
      <c r="V152" s="26"/>
      <c r="W152" s="26"/>
      <c r="X152" s="77"/>
      <c r="Y152" s="77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5"/>
    </row>
    <row r="153" spans="1:36" s="79" customFormat="1" ht="15" customHeight="1" x14ac:dyDescent="0.25">
      <c r="A153" s="1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6"/>
      <c r="P153" s="42"/>
      <c r="Q153" s="45"/>
      <c r="R153" s="42"/>
      <c r="S153" s="42"/>
      <c r="T153" s="26"/>
      <c r="U153" s="26"/>
      <c r="V153" s="26"/>
      <c r="W153" s="26"/>
      <c r="X153" s="77"/>
      <c r="Y153" s="77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5"/>
    </row>
    <row r="154" spans="1:36" s="79" customFormat="1" ht="15" customHeight="1" x14ac:dyDescent="0.25">
      <c r="A154" s="1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6"/>
      <c r="P154" s="42"/>
      <c r="Q154" s="45"/>
      <c r="R154" s="42"/>
      <c r="S154" s="42"/>
      <c r="T154" s="26"/>
      <c r="U154" s="26"/>
      <c r="V154" s="26"/>
      <c r="W154" s="26"/>
      <c r="X154" s="77"/>
      <c r="Y154" s="77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5"/>
    </row>
    <row r="155" spans="1:36" s="79" customFormat="1" ht="15" customHeight="1" x14ac:dyDescent="0.25">
      <c r="A155" s="1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6"/>
      <c r="P155" s="42"/>
      <c r="Q155" s="45"/>
      <c r="R155" s="42"/>
      <c r="S155" s="42"/>
      <c r="T155" s="26"/>
      <c r="U155" s="26"/>
      <c r="V155" s="26"/>
      <c r="W155" s="26"/>
      <c r="X155" s="77"/>
      <c r="Y155" s="77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5"/>
    </row>
    <row r="156" spans="1:36" s="79" customFormat="1" ht="15" customHeight="1" x14ac:dyDescent="0.25">
      <c r="A156" s="1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6"/>
      <c r="P156" s="42"/>
      <c r="Q156" s="45"/>
      <c r="R156" s="42"/>
      <c r="S156" s="42"/>
      <c r="T156" s="26"/>
      <c r="U156" s="26"/>
      <c r="V156" s="26"/>
      <c r="W156" s="26"/>
      <c r="X156" s="77"/>
      <c r="Y156" s="77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5"/>
    </row>
    <row r="157" spans="1:36" s="79" customFormat="1" ht="15" customHeight="1" x14ac:dyDescent="0.25">
      <c r="A157" s="1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6"/>
      <c r="P157" s="42"/>
      <c r="Q157" s="45"/>
      <c r="R157" s="42"/>
      <c r="S157" s="42"/>
      <c r="T157" s="26"/>
      <c r="U157" s="26"/>
      <c r="V157" s="26"/>
      <c r="W157" s="26"/>
      <c r="X157" s="77"/>
      <c r="Y157" s="77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5"/>
    </row>
    <row r="158" spans="1:36" s="79" customFormat="1" ht="15" customHeight="1" x14ac:dyDescent="0.25">
      <c r="A158" s="1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6"/>
      <c r="P158" s="42"/>
      <c r="Q158" s="45"/>
      <c r="R158" s="42"/>
      <c r="S158" s="42"/>
      <c r="T158" s="26"/>
      <c r="U158" s="26"/>
      <c r="V158" s="26"/>
      <c r="W158" s="26"/>
      <c r="X158" s="77"/>
      <c r="Y158" s="77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5"/>
    </row>
    <row r="159" spans="1:36" s="79" customFormat="1" ht="15" customHeight="1" x14ac:dyDescent="0.25">
      <c r="A159" s="1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6"/>
      <c r="P159" s="42"/>
      <c r="Q159" s="45"/>
      <c r="R159" s="42"/>
      <c r="S159" s="42"/>
      <c r="T159" s="26"/>
      <c r="U159" s="26"/>
      <c r="V159" s="26"/>
      <c r="W159" s="26"/>
      <c r="X159" s="77"/>
      <c r="Y159" s="77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5"/>
    </row>
    <row r="160" spans="1:36" s="79" customFormat="1" ht="15" customHeight="1" x14ac:dyDescent="0.25">
      <c r="A160" s="1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6"/>
      <c r="P160" s="42"/>
      <c r="Q160" s="45"/>
      <c r="R160" s="42"/>
      <c r="S160" s="42"/>
      <c r="T160" s="26"/>
      <c r="U160" s="26"/>
      <c r="V160" s="26"/>
      <c r="W160" s="26"/>
      <c r="X160" s="77"/>
      <c r="Y160" s="77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5"/>
    </row>
    <row r="161" spans="1:36" s="79" customFormat="1" ht="15" customHeight="1" x14ac:dyDescent="0.25">
      <c r="A161" s="1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6"/>
      <c r="P161" s="42"/>
      <c r="Q161" s="45"/>
      <c r="R161" s="42"/>
      <c r="S161" s="42"/>
      <c r="T161" s="26"/>
      <c r="U161" s="26"/>
      <c r="V161" s="26"/>
      <c r="W161" s="26"/>
      <c r="X161" s="77"/>
      <c r="Y161" s="77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5"/>
    </row>
    <row r="162" spans="1:36" s="79" customFormat="1" ht="15" customHeight="1" x14ac:dyDescent="0.25">
      <c r="A162" s="1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6"/>
      <c r="P162" s="42"/>
      <c r="Q162" s="45"/>
      <c r="R162" s="42"/>
      <c r="S162" s="42"/>
      <c r="T162" s="26"/>
      <c r="U162" s="26"/>
      <c r="V162" s="26"/>
      <c r="W162" s="26"/>
      <c r="X162" s="77"/>
      <c r="Y162" s="77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5"/>
    </row>
    <row r="163" spans="1:36" s="79" customFormat="1" ht="15" customHeight="1" x14ac:dyDescent="0.25">
      <c r="A163" s="1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6"/>
      <c r="P163" s="42"/>
      <c r="Q163" s="45"/>
      <c r="R163" s="42"/>
      <c r="S163" s="42"/>
      <c r="T163" s="26"/>
      <c r="U163" s="26"/>
      <c r="V163" s="26"/>
      <c r="W163" s="26"/>
      <c r="X163" s="77"/>
      <c r="Y163" s="77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5"/>
    </row>
    <row r="164" spans="1:36" s="79" customFormat="1" ht="15" customHeight="1" x14ac:dyDescent="0.25">
      <c r="A164" s="1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6"/>
      <c r="P164" s="42"/>
      <c r="Q164" s="45"/>
      <c r="R164" s="42"/>
      <c r="S164" s="42"/>
      <c r="T164" s="26"/>
      <c r="U164" s="26"/>
      <c r="V164" s="26"/>
      <c r="W164" s="26"/>
      <c r="X164" s="77"/>
      <c r="Y164" s="77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5"/>
    </row>
    <row r="165" spans="1:36" s="79" customFormat="1" ht="15" customHeight="1" x14ac:dyDescent="0.25">
      <c r="A165" s="1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6"/>
      <c r="P165" s="42"/>
      <c r="Q165" s="45"/>
      <c r="R165" s="42"/>
      <c r="S165" s="42"/>
      <c r="T165" s="26"/>
      <c r="U165" s="26"/>
      <c r="V165" s="26"/>
      <c r="W165" s="26"/>
      <c r="X165" s="77"/>
      <c r="Y165" s="77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5"/>
    </row>
    <row r="166" spans="1:36" s="79" customFormat="1" ht="15" customHeight="1" x14ac:dyDescent="0.25">
      <c r="A166" s="1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6"/>
      <c r="P166" s="42"/>
      <c r="Q166" s="45"/>
      <c r="R166" s="42"/>
      <c r="S166" s="42"/>
      <c r="T166" s="26"/>
      <c r="U166" s="26"/>
      <c r="V166" s="26"/>
      <c r="W166" s="26"/>
      <c r="X166" s="77"/>
      <c r="Y166" s="77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5"/>
    </row>
    <row r="167" spans="1:36" s="79" customFormat="1" ht="15" customHeight="1" x14ac:dyDescent="0.25">
      <c r="A167" s="1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6"/>
      <c r="P167" s="42"/>
      <c r="Q167" s="45"/>
      <c r="R167" s="42"/>
      <c r="S167" s="42"/>
      <c r="T167" s="26"/>
      <c r="U167" s="26"/>
      <c r="V167" s="26"/>
      <c r="W167" s="26"/>
      <c r="X167" s="77"/>
      <c r="Y167" s="77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5"/>
    </row>
    <row r="168" spans="1:36" s="79" customFormat="1" ht="15" customHeight="1" x14ac:dyDescent="0.25">
      <c r="A168" s="1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6"/>
      <c r="P168" s="42"/>
      <c r="Q168" s="45"/>
      <c r="R168" s="42"/>
      <c r="S168" s="42"/>
      <c r="T168" s="26"/>
      <c r="U168" s="26"/>
      <c r="V168" s="26"/>
      <c r="W168" s="26"/>
      <c r="X168" s="77"/>
      <c r="Y168" s="77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5"/>
    </row>
    <row r="169" spans="1:36" s="79" customFormat="1" ht="15" customHeight="1" x14ac:dyDescent="0.25">
      <c r="A169" s="1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6"/>
      <c r="P169" s="42"/>
      <c r="Q169" s="45"/>
      <c r="R169" s="42"/>
      <c r="S169" s="42"/>
      <c r="T169" s="26"/>
      <c r="U169" s="26"/>
      <c r="V169" s="26"/>
      <c r="W169" s="26"/>
      <c r="X169" s="77"/>
      <c r="Y169" s="77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5"/>
    </row>
    <row r="170" spans="1:36" s="79" customFormat="1" ht="15" customHeight="1" x14ac:dyDescent="0.25">
      <c r="A170" s="1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6"/>
      <c r="P170" s="42"/>
      <c r="Q170" s="45"/>
      <c r="R170" s="42"/>
      <c r="S170" s="42"/>
      <c r="T170" s="26"/>
      <c r="U170" s="26"/>
      <c r="V170" s="26"/>
      <c r="W170" s="26"/>
      <c r="X170" s="77"/>
      <c r="Y170" s="77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5"/>
    </row>
    <row r="171" spans="1:36" s="79" customFormat="1" ht="15" customHeight="1" x14ac:dyDescent="0.25">
      <c r="A171" s="1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6"/>
      <c r="P171" s="42"/>
      <c r="Q171" s="45"/>
      <c r="R171" s="42"/>
      <c r="S171" s="42"/>
      <c r="T171" s="26"/>
      <c r="U171" s="26"/>
      <c r="V171" s="26"/>
      <c r="W171" s="26"/>
      <c r="X171" s="77"/>
      <c r="Y171" s="77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5"/>
    </row>
    <row r="172" spans="1:36" s="79" customFormat="1" ht="15" customHeight="1" x14ac:dyDescent="0.25">
      <c r="A172" s="1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6"/>
      <c r="P172" s="42"/>
      <c r="Q172" s="45"/>
      <c r="R172" s="42"/>
      <c r="S172" s="42"/>
      <c r="T172" s="26"/>
      <c r="U172" s="26"/>
      <c r="V172" s="26"/>
      <c r="W172" s="26"/>
      <c r="X172" s="77"/>
      <c r="Y172" s="77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5"/>
    </row>
    <row r="173" spans="1:36" s="79" customFormat="1" ht="15" customHeight="1" x14ac:dyDescent="0.25">
      <c r="A173" s="1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6"/>
      <c r="P173" s="42"/>
      <c r="Q173" s="45"/>
      <c r="R173" s="42"/>
      <c r="S173" s="42"/>
      <c r="T173" s="26"/>
      <c r="U173" s="26"/>
      <c r="V173" s="26"/>
      <c r="W173" s="26"/>
      <c r="X173" s="77"/>
      <c r="Y173" s="77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5"/>
    </row>
    <row r="174" spans="1:36" s="79" customFormat="1" ht="15" customHeight="1" x14ac:dyDescent="0.25">
      <c r="A174" s="1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6"/>
      <c r="P174" s="42"/>
      <c r="Q174" s="45"/>
      <c r="R174" s="42"/>
      <c r="S174" s="42"/>
      <c r="T174" s="26"/>
      <c r="U174" s="26"/>
      <c r="V174" s="26"/>
      <c r="W174" s="26"/>
      <c r="X174" s="77"/>
      <c r="Y174" s="77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5"/>
    </row>
    <row r="175" spans="1:36" s="79" customFormat="1" ht="15" customHeight="1" x14ac:dyDescent="0.25">
      <c r="A175" s="1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6"/>
      <c r="P175" s="42"/>
      <c r="Q175" s="45"/>
      <c r="R175" s="42"/>
      <c r="S175" s="42"/>
      <c r="T175" s="26"/>
      <c r="U175" s="26"/>
      <c r="V175" s="26"/>
      <c r="W175" s="26"/>
      <c r="X175" s="77"/>
      <c r="Y175" s="77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5"/>
    </row>
    <row r="176" spans="1:36" s="79" customFormat="1" ht="15" customHeight="1" x14ac:dyDescent="0.25">
      <c r="A176" s="1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6"/>
      <c r="P176" s="42"/>
      <c r="Q176" s="45"/>
      <c r="R176" s="42"/>
      <c r="S176" s="42"/>
      <c r="T176" s="26"/>
      <c r="U176" s="26"/>
      <c r="V176" s="26"/>
      <c r="W176" s="26"/>
      <c r="X176" s="77"/>
      <c r="Y176" s="77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5"/>
    </row>
    <row r="177" spans="1:36" s="79" customFormat="1" ht="15" customHeight="1" x14ac:dyDescent="0.25">
      <c r="A177" s="1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6"/>
      <c r="P177" s="42"/>
      <c r="Q177" s="45"/>
      <c r="R177" s="42"/>
      <c r="S177" s="42"/>
      <c r="T177" s="26"/>
      <c r="U177" s="26"/>
      <c r="V177" s="26"/>
      <c r="W177" s="26"/>
      <c r="X177" s="77"/>
      <c r="Y177" s="77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5"/>
    </row>
    <row r="178" spans="1:36" s="79" customFormat="1" ht="15" customHeight="1" x14ac:dyDescent="0.25">
      <c r="A178" s="1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6"/>
      <c r="P178" s="42"/>
      <c r="Q178" s="45"/>
      <c r="R178" s="42"/>
      <c r="S178" s="42"/>
      <c r="T178" s="26"/>
      <c r="U178" s="26"/>
      <c r="V178" s="26"/>
      <c r="W178" s="26"/>
      <c r="X178" s="77"/>
      <c r="Y178" s="77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5"/>
    </row>
    <row r="179" spans="1:36" s="79" customFormat="1" ht="15" customHeight="1" x14ac:dyDescent="0.25">
      <c r="A179" s="1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6"/>
      <c r="P179" s="42"/>
      <c r="Q179" s="45"/>
      <c r="R179" s="42"/>
      <c r="S179" s="42"/>
      <c r="T179" s="26"/>
      <c r="U179" s="26"/>
      <c r="V179" s="26"/>
      <c r="W179" s="26"/>
      <c r="X179" s="77"/>
      <c r="Y179" s="77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5"/>
    </row>
    <row r="180" spans="1:36" s="79" customFormat="1" ht="15" customHeight="1" x14ac:dyDescent="0.25">
      <c r="A180" s="1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6"/>
      <c r="P180" s="42"/>
      <c r="Q180" s="45"/>
      <c r="R180" s="42"/>
      <c r="S180" s="42"/>
      <c r="T180" s="26"/>
      <c r="U180" s="26"/>
      <c r="V180" s="26"/>
      <c r="W180" s="26"/>
      <c r="X180" s="77"/>
      <c r="Y180" s="77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5"/>
    </row>
    <row r="181" spans="1:36" s="79" customFormat="1" ht="15" customHeight="1" x14ac:dyDescent="0.25">
      <c r="A181" s="1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6"/>
      <c r="P181" s="42"/>
      <c r="Q181" s="45"/>
      <c r="R181" s="42"/>
      <c r="S181" s="42"/>
      <c r="T181" s="26"/>
      <c r="U181" s="26"/>
      <c r="V181" s="26"/>
      <c r="W181" s="26"/>
      <c r="X181" s="77"/>
      <c r="Y181" s="77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5"/>
    </row>
    <row r="182" spans="1:36" s="79" customFormat="1" ht="15" customHeight="1" x14ac:dyDescent="0.25">
      <c r="A182" s="1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6"/>
      <c r="P182" s="42"/>
      <c r="Q182" s="45"/>
      <c r="R182" s="42"/>
      <c r="S182" s="42"/>
      <c r="T182" s="26"/>
      <c r="U182" s="26"/>
      <c r="V182" s="26"/>
      <c r="W182" s="26"/>
      <c r="X182" s="77"/>
      <c r="Y182" s="77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5"/>
    </row>
    <row r="183" spans="1:36" s="79" customFormat="1" ht="15" customHeight="1" x14ac:dyDescent="0.25">
      <c r="A183" s="1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6"/>
      <c r="P183" s="42"/>
      <c r="Q183" s="45"/>
      <c r="R183" s="42"/>
      <c r="S183" s="42"/>
      <c r="T183" s="26"/>
      <c r="U183" s="26"/>
      <c r="V183" s="26"/>
      <c r="W183" s="26"/>
      <c r="X183" s="77"/>
      <c r="Y183" s="77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5"/>
    </row>
    <row r="184" spans="1:36" s="79" customFormat="1" ht="15" customHeight="1" x14ac:dyDescent="0.25">
      <c r="A184" s="1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6"/>
      <c r="P184" s="42"/>
      <c r="Q184" s="45"/>
      <c r="R184" s="42"/>
      <c r="S184" s="42"/>
      <c r="T184" s="26"/>
      <c r="U184" s="26"/>
      <c r="V184" s="26"/>
      <c r="W184" s="26"/>
      <c r="X184" s="77"/>
      <c r="Y184" s="77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5"/>
    </row>
    <row r="185" spans="1:36" s="79" customFormat="1" ht="15" customHeight="1" x14ac:dyDescent="0.25">
      <c r="A185" s="1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6"/>
      <c r="P185" s="42"/>
      <c r="Q185" s="45"/>
      <c r="R185" s="42"/>
      <c r="S185" s="42"/>
      <c r="T185" s="26"/>
      <c r="U185" s="26"/>
      <c r="V185" s="26"/>
      <c r="W185" s="26"/>
      <c r="X185" s="77"/>
      <c r="Y185" s="77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5"/>
    </row>
    <row r="186" spans="1:36" s="79" customFormat="1" ht="15" customHeight="1" x14ac:dyDescent="0.25">
      <c r="A186" s="1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6"/>
      <c r="P186" s="42"/>
      <c r="Q186" s="45"/>
      <c r="R186" s="42"/>
      <c r="S186" s="42"/>
      <c r="T186" s="26"/>
      <c r="U186" s="26"/>
      <c r="V186" s="26"/>
      <c r="W186" s="26"/>
      <c r="X186" s="77"/>
      <c r="Y186" s="77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5"/>
    </row>
    <row r="187" spans="1:36" s="79" customFormat="1" ht="15" customHeight="1" x14ac:dyDescent="0.25">
      <c r="A187" s="1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6"/>
      <c r="P187" s="42"/>
      <c r="Q187" s="45"/>
      <c r="R187" s="42"/>
      <c r="S187" s="42"/>
      <c r="T187" s="26"/>
      <c r="U187" s="26"/>
      <c r="V187" s="26"/>
      <c r="W187" s="26"/>
      <c r="X187" s="77"/>
      <c r="Y187" s="77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5"/>
    </row>
    <row r="188" spans="1:36" s="79" customFormat="1" ht="15" customHeight="1" x14ac:dyDescent="0.25">
      <c r="A188" s="1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6"/>
      <c r="P188" s="42"/>
      <c r="Q188" s="45"/>
      <c r="R188" s="42"/>
      <c r="S188" s="42"/>
      <c r="T188" s="26"/>
      <c r="U188" s="26"/>
      <c r="V188" s="26"/>
      <c r="W188" s="26"/>
      <c r="X188" s="77"/>
      <c r="Y188" s="77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5"/>
    </row>
    <row r="189" spans="1:36" s="79" customFormat="1" ht="15" customHeight="1" x14ac:dyDescent="0.25">
      <c r="A189" s="1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6"/>
      <c r="P189" s="42"/>
      <c r="Q189" s="45"/>
      <c r="R189" s="42"/>
      <c r="S189" s="42"/>
      <c r="T189" s="26"/>
      <c r="U189" s="26"/>
      <c r="V189" s="26"/>
      <c r="W189" s="26"/>
      <c r="X189" s="77"/>
      <c r="Y189" s="77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5"/>
    </row>
    <row r="190" spans="1:36" s="79" customFormat="1" ht="15" customHeight="1" x14ac:dyDescent="0.25">
      <c r="A190" s="1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6"/>
      <c r="P190" s="42"/>
      <c r="Q190" s="45"/>
      <c r="R190" s="42"/>
      <c r="S190" s="42"/>
      <c r="T190" s="26"/>
      <c r="U190" s="26"/>
      <c r="V190" s="26"/>
      <c r="W190" s="26"/>
      <c r="X190" s="77"/>
      <c r="Y190" s="77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5"/>
    </row>
    <row r="191" spans="1:36" s="79" customFormat="1" ht="15" customHeight="1" x14ac:dyDescent="0.25">
      <c r="A191" s="1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6"/>
      <c r="P191" s="42"/>
      <c r="Q191" s="45"/>
      <c r="R191" s="42"/>
      <c r="S191" s="42"/>
      <c r="T191" s="26"/>
      <c r="U191" s="26"/>
      <c r="V191" s="26"/>
      <c r="W191" s="26"/>
      <c r="X191" s="77"/>
      <c r="Y191" s="77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5"/>
    </row>
    <row r="192" spans="1:36" s="79" customFormat="1" ht="15" customHeight="1" x14ac:dyDescent="0.25">
      <c r="A192" s="1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6"/>
      <c r="P192" s="42"/>
      <c r="Q192" s="45"/>
      <c r="R192" s="42"/>
      <c r="S192" s="42"/>
      <c r="T192" s="26"/>
      <c r="U192" s="26"/>
      <c r="V192" s="26"/>
      <c r="W192" s="26"/>
      <c r="X192" s="77"/>
      <c r="Y192" s="77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5"/>
    </row>
    <row r="193" spans="1:36" s="79" customFormat="1" ht="15" customHeight="1" x14ac:dyDescent="0.25">
      <c r="A193" s="1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6"/>
      <c r="P193" s="42"/>
      <c r="Q193" s="45"/>
      <c r="R193" s="42"/>
      <c r="S193" s="42"/>
      <c r="T193" s="26"/>
      <c r="U193" s="26"/>
      <c r="V193" s="26"/>
      <c r="W193" s="26"/>
      <c r="X193" s="77"/>
      <c r="Y193" s="77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5"/>
    </row>
    <row r="194" spans="1:36" s="79" customFormat="1" ht="15" customHeight="1" x14ac:dyDescent="0.25">
      <c r="A194" s="1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6"/>
      <c r="P194" s="42"/>
      <c r="Q194" s="45"/>
      <c r="R194" s="42"/>
      <c r="S194" s="42"/>
      <c r="T194" s="26"/>
      <c r="U194" s="26"/>
      <c r="V194" s="26"/>
      <c r="W194" s="26"/>
      <c r="X194" s="77"/>
      <c r="Y194" s="77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5"/>
    </row>
    <row r="195" spans="1:36" s="79" customFormat="1" ht="15" customHeight="1" x14ac:dyDescent="0.25">
      <c r="A195" s="1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6"/>
      <c r="P195" s="42"/>
      <c r="Q195" s="45"/>
      <c r="R195" s="42"/>
      <c r="S195" s="42"/>
      <c r="T195" s="26"/>
      <c r="U195" s="26"/>
      <c r="V195" s="26"/>
      <c r="W195" s="26"/>
      <c r="X195" s="77"/>
      <c r="Y195" s="77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5"/>
    </row>
    <row r="196" spans="1:36" s="79" customFormat="1" ht="15" customHeight="1" x14ac:dyDescent="0.25">
      <c r="A196" s="1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6"/>
      <c r="P196" s="42"/>
      <c r="Q196" s="45"/>
      <c r="R196" s="42"/>
      <c r="S196" s="42"/>
      <c r="T196" s="26"/>
      <c r="U196" s="26"/>
      <c r="V196" s="26"/>
      <c r="W196" s="26"/>
      <c r="X196" s="77"/>
      <c r="Y196" s="77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5"/>
    </row>
    <row r="197" spans="1:36" s="79" customFormat="1" ht="15" customHeight="1" x14ac:dyDescent="0.25">
      <c r="A197" s="1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6"/>
      <c r="P197" s="42"/>
      <c r="Q197" s="45"/>
      <c r="R197" s="42"/>
      <c r="S197" s="42"/>
      <c r="T197" s="26"/>
      <c r="U197" s="26"/>
      <c r="V197" s="26"/>
      <c r="W197" s="26"/>
      <c r="X197" s="77"/>
      <c r="Y197" s="77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5"/>
    </row>
    <row r="198" spans="1:36" s="79" customFormat="1" ht="15" customHeight="1" x14ac:dyDescent="0.25">
      <c r="A198" s="1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6"/>
      <c r="P198" s="42"/>
      <c r="Q198" s="45"/>
      <c r="R198" s="42"/>
      <c r="S198" s="42"/>
      <c r="T198" s="26"/>
      <c r="U198" s="26"/>
      <c r="V198" s="26"/>
      <c r="W198" s="26"/>
      <c r="X198" s="77"/>
      <c r="Y198" s="77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5"/>
    </row>
    <row r="199" spans="1:36" s="79" customFormat="1" ht="15" customHeight="1" x14ac:dyDescent="0.25">
      <c r="A199" s="1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6"/>
      <c r="P199" s="42"/>
      <c r="Q199" s="45"/>
      <c r="R199" s="42"/>
      <c r="S199" s="42"/>
      <c r="T199" s="26"/>
      <c r="U199" s="26"/>
      <c r="V199" s="26"/>
      <c r="W199" s="26"/>
      <c r="X199" s="77"/>
      <c r="Y199" s="77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5"/>
    </row>
    <row r="200" spans="1:36" s="79" customFormat="1" ht="15" customHeight="1" x14ac:dyDescent="0.25">
      <c r="A200" s="1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6"/>
      <c r="P200" s="42"/>
      <c r="Q200" s="45"/>
      <c r="R200" s="42"/>
      <c r="S200" s="42"/>
      <c r="T200" s="26"/>
      <c r="U200" s="26"/>
      <c r="V200" s="26"/>
      <c r="W200" s="26"/>
      <c r="X200" s="77"/>
      <c r="Y200" s="77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5"/>
    </row>
    <row r="201" spans="1:36" s="79" customFormat="1" ht="15" customHeight="1" x14ac:dyDescent="0.25">
      <c r="A201" s="1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26"/>
      <c r="P201" s="42"/>
      <c r="Q201" s="45"/>
      <c r="R201" s="42"/>
      <c r="S201" s="42"/>
      <c r="T201" s="26"/>
      <c r="U201" s="26"/>
      <c r="V201" s="26"/>
      <c r="W201" s="26"/>
      <c r="X201" s="77"/>
      <c r="Y201" s="77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5"/>
    </row>
    <row r="202" spans="1:36" s="79" customFormat="1" ht="15" customHeight="1" x14ac:dyDescent="0.25">
      <c r="A202" s="1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26"/>
      <c r="P202" s="42"/>
      <c r="Q202" s="45"/>
      <c r="R202" s="42"/>
      <c r="S202" s="42"/>
      <c r="T202" s="26"/>
      <c r="U202" s="26"/>
      <c r="V202" s="26"/>
      <c r="W202" s="26"/>
      <c r="X202" s="77"/>
      <c r="Y202" s="77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5"/>
    </row>
    <row r="203" spans="1:36" s="79" customFormat="1" ht="15" customHeight="1" x14ac:dyDescent="0.25">
      <c r="A203" s="1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26"/>
      <c r="P203" s="42"/>
      <c r="Q203" s="45"/>
      <c r="R203" s="42"/>
      <c r="S203" s="42"/>
      <c r="T203" s="26"/>
      <c r="U203" s="26"/>
      <c r="V203" s="26"/>
      <c r="W203" s="26"/>
      <c r="X203" s="77"/>
      <c r="Y203" s="77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5"/>
    </row>
    <row r="204" spans="1:36" s="79" customFormat="1" ht="15" customHeight="1" x14ac:dyDescent="0.25">
      <c r="A204" s="1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26"/>
      <c r="P204" s="42"/>
      <c r="Q204" s="45"/>
      <c r="R204" s="42"/>
      <c r="S204" s="42"/>
      <c r="T204" s="26"/>
      <c r="U204" s="26"/>
      <c r="V204" s="26"/>
      <c r="W204" s="26"/>
      <c r="X204" s="77"/>
      <c r="Y204" s="77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5"/>
    </row>
    <row r="205" spans="1:36" s="79" customFormat="1" ht="15" customHeight="1" x14ac:dyDescent="0.25">
      <c r="A205" s="1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26"/>
      <c r="P205" s="42"/>
      <c r="Q205" s="45"/>
      <c r="R205" s="42"/>
      <c r="S205" s="42"/>
      <c r="T205" s="26"/>
      <c r="U205" s="26"/>
      <c r="V205" s="26"/>
      <c r="W205" s="26"/>
      <c r="X205" s="77"/>
      <c r="Y205" s="77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5"/>
    </row>
    <row r="206" spans="1:36" s="79" customFormat="1" ht="15" customHeight="1" x14ac:dyDescent="0.25">
      <c r="A206" s="1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26"/>
      <c r="P206" s="42"/>
      <c r="Q206" s="45"/>
      <c r="R206" s="42"/>
      <c r="S206" s="42"/>
      <c r="T206" s="26"/>
      <c r="U206" s="26"/>
      <c r="V206" s="26"/>
      <c r="W206" s="26"/>
      <c r="X206" s="77"/>
      <c r="Y206" s="77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5"/>
    </row>
    <row r="207" spans="1:36" s="79" customFormat="1" ht="15" customHeight="1" x14ac:dyDescent="0.25">
      <c r="A207" s="1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26"/>
      <c r="P207" s="42"/>
      <c r="Q207" s="45"/>
      <c r="R207" s="42"/>
      <c r="S207" s="42"/>
      <c r="T207" s="26"/>
      <c r="U207" s="26"/>
      <c r="V207" s="26"/>
      <c r="W207" s="26"/>
      <c r="X207" s="77"/>
      <c r="Y207" s="77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5"/>
    </row>
    <row r="208" spans="1:36" s="79" customFormat="1" ht="15" customHeight="1" x14ac:dyDescent="0.25">
      <c r="A208" s="1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26"/>
      <c r="P208" s="42"/>
      <c r="Q208" s="45"/>
      <c r="R208" s="42"/>
      <c r="S208" s="42"/>
      <c r="T208" s="26"/>
      <c r="U208" s="26"/>
      <c r="V208" s="26"/>
      <c r="W208" s="26"/>
      <c r="X208" s="77"/>
      <c r="Y208" s="77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5"/>
    </row>
    <row r="209" spans="1:36" s="79" customFormat="1" ht="15" customHeight="1" x14ac:dyDescent="0.25">
      <c r="A209" s="1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26"/>
      <c r="P209" s="42"/>
      <c r="Q209" s="45"/>
      <c r="R209" s="42"/>
      <c r="S209" s="42"/>
      <c r="T209" s="26"/>
      <c r="U209" s="26"/>
      <c r="V209" s="26"/>
      <c r="W209" s="26"/>
      <c r="X209" s="77"/>
      <c r="Y209" s="77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5"/>
    </row>
    <row r="210" spans="1:36" s="79" customFormat="1" ht="15" customHeight="1" x14ac:dyDescent="0.25">
      <c r="A210" s="1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26"/>
      <c r="P210" s="42"/>
      <c r="Q210" s="45"/>
      <c r="R210" s="42"/>
      <c r="S210" s="42"/>
      <c r="T210" s="26"/>
      <c r="U210" s="26"/>
      <c r="V210" s="26"/>
      <c r="W210" s="26"/>
      <c r="X210" s="77"/>
      <c r="Y210" s="77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5"/>
    </row>
    <row r="211" spans="1:36" s="79" customFormat="1" ht="15" customHeight="1" x14ac:dyDescent="0.25">
      <c r="A211" s="1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26"/>
      <c r="P211" s="42"/>
      <c r="Q211" s="45"/>
      <c r="R211" s="42"/>
      <c r="S211" s="42"/>
      <c r="T211" s="26"/>
      <c r="U211" s="26"/>
      <c r="V211" s="26"/>
      <c r="W211" s="26"/>
      <c r="X211" s="77"/>
      <c r="Y211" s="77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5"/>
    </row>
    <row r="212" spans="1:36" s="79" customFormat="1" ht="15" customHeight="1" x14ac:dyDescent="0.25">
      <c r="A212" s="1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26"/>
      <c r="P212" s="42"/>
      <c r="Q212" s="45"/>
      <c r="R212" s="42"/>
      <c r="S212" s="42"/>
      <c r="T212" s="26"/>
      <c r="U212" s="26"/>
      <c r="V212" s="26"/>
      <c r="W212" s="26"/>
      <c r="X212" s="77"/>
      <c r="Y212" s="77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5"/>
    </row>
    <row r="213" spans="1:36" s="79" customFormat="1" ht="15" customHeight="1" x14ac:dyDescent="0.25">
      <c r="A213" s="1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26"/>
      <c r="P213" s="42"/>
      <c r="Q213" s="45"/>
      <c r="R213" s="42"/>
      <c r="S213" s="42"/>
      <c r="T213" s="26"/>
      <c r="U213" s="26"/>
      <c r="V213" s="26"/>
      <c r="W213" s="26"/>
      <c r="X213" s="77"/>
      <c r="Y213" s="77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5"/>
    </row>
    <row r="214" spans="1:36" s="79" customFormat="1" ht="15" customHeight="1" x14ac:dyDescent="0.25">
      <c r="A214" s="1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26"/>
      <c r="P214" s="42"/>
      <c r="Q214" s="45"/>
      <c r="R214" s="42"/>
      <c r="S214" s="42"/>
      <c r="T214" s="26"/>
      <c r="U214" s="26"/>
      <c r="V214" s="26"/>
      <c r="W214" s="26"/>
      <c r="X214" s="77"/>
      <c r="Y214" s="77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5"/>
    </row>
    <row r="215" spans="1:36" s="79" customFormat="1" ht="15" customHeight="1" x14ac:dyDescent="0.25">
      <c r="A215" s="1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26"/>
      <c r="P215" s="42"/>
      <c r="Q215" s="45"/>
      <c r="R215" s="42"/>
      <c r="S215" s="42"/>
      <c r="T215" s="26"/>
      <c r="U215" s="26"/>
      <c r="V215" s="26"/>
      <c r="W215" s="26"/>
      <c r="X215" s="77"/>
      <c r="Y215" s="77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5"/>
    </row>
    <row r="216" spans="1:36" s="79" customFormat="1" ht="15" customHeight="1" x14ac:dyDescent="0.25">
      <c r="A216" s="1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26"/>
      <c r="P216" s="42"/>
      <c r="Q216" s="45"/>
      <c r="R216" s="42"/>
      <c r="S216" s="42"/>
      <c r="T216" s="26"/>
      <c r="U216" s="26"/>
      <c r="V216" s="26"/>
      <c r="W216" s="26"/>
      <c r="X216" s="77"/>
      <c r="Y216" s="77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5"/>
    </row>
    <row r="217" spans="1:36" s="79" customFormat="1" ht="15" customHeight="1" x14ac:dyDescent="0.25">
      <c r="A217" s="1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26"/>
      <c r="P217" s="42"/>
      <c r="Q217" s="45"/>
      <c r="R217" s="42"/>
      <c r="S217" s="42"/>
      <c r="T217" s="26"/>
      <c r="U217" s="26"/>
      <c r="V217" s="26"/>
      <c r="W217" s="26"/>
      <c r="X217" s="77"/>
      <c r="Y217" s="77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5"/>
    </row>
    <row r="218" spans="1:36" s="79" customFormat="1" ht="15" customHeight="1" x14ac:dyDescent="0.25">
      <c r="A218" s="1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26"/>
      <c r="P218" s="42"/>
      <c r="Q218" s="45"/>
      <c r="R218" s="42"/>
      <c r="S218" s="42"/>
      <c r="T218" s="26"/>
      <c r="U218" s="26"/>
      <c r="V218" s="26"/>
      <c r="W218" s="26"/>
      <c r="X218" s="77"/>
      <c r="Y218" s="77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5"/>
    </row>
    <row r="219" spans="1:36" s="79" customFormat="1" ht="15" customHeight="1" x14ac:dyDescent="0.25">
      <c r="A219" s="1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26"/>
      <c r="P219" s="42"/>
      <c r="Q219" s="45"/>
      <c r="R219" s="42"/>
      <c r="S219" s="42"/>
      <c r="T219" s="26"/>
      <c r="U219" s="26"/>
      <c r="V219" s="26"/>
      <c r="W219" s="26"/>
      <c r="X219" s="77"/>
      <c r="Y219" s="77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5"/>
    </row>
    <row r="220" spans="1:36" s="79" customFormat="1" ht="15" customHeight="1" x14ac:dyDescent="0.25">
      <c r="A220" s="1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26"/>
      <c r="P220" s="42"/>
      <c r="Q220" s="45"/>
      <c r="R220" s="42"/>
      <c r="S220" s="42"/>
      <c r="T220" s="26"/>
      <c r="U220" s="26"/>
      <c r="V220" s="26"/>
      <c r="W220" s="26"/>
      <c r="X220" s="77"/>
      <c r="Y220" s="77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5"/>
    </row>
    <row r="221" spans="1:36" s="79" customFormat="1" ht="15" customHeight="1" x14ac:dyDescent="0.25">
      <c r="A221" s="1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26"/>
      <c r="P221" s="42"/>
      <c r="Q221" s="45"/>
      <c r="R221" s="42"/>
      <c r="S221" s="42"/>
      <c r="T221" s="26"/>
      <c r="U221" s="26"/>
      <c r="V221" s="26"/>
      <c r="W221" s="26"/>
      <c r="X221" s="77"/>
      <c r="Y221" s="77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5"/>
    </row>
    <row r="222" spans="1:36" s="79" customFormat="1" ht="15" customHeight="1" x14ac:dyDescent="0.25">
      <c r="A222" s="1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26"/>
      <c r="P222" s="42"/>
      <c r="Q222" s="45"/>
      <c r="R222" s="42"/>
      <c r="S222" s="42"/>
      <c r="T222" s="26"/>
      <c r="U222" s="26"/>
      <c r="V222" s="26"/>
      <c r="W222" s="26"/>
      <c r="X222" s="77"/>
      <c r="Y222" s="77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5"/>
    </row>
    <row r="223" spans="1:36" s="79" customFormat="1" ht="15" customHeight="1" x14ac:dyDescent="0.25">
      <c r="A223" s="1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26"/>
      <c r="P223" s="42"/>
      <c r="Q223" s="45"/>
      <c r="R223" s="42"/>
      <c r="S223" s="42"/>
      <c r="T223" s="26"/>
      <c r="U223" s="26"/>
      <c r="V223" s="26"/>
      <c r="W223" s="26"/>
      <c r="X223" s="77"/>
      <c r="Y223" s="77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5"/>
    </row>
    <row r="224" spans="1:36" s="79" customFormat="1" ht="15" customHeight="1" x14ac:dyDescent="0.25">
      <c r="A224" s="1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26"/>
      <c r="P224" s="42"/>
      <c r="Q224" s="45"/>
      <c r="R224" s="42"/>
      <c r="S224" s="42"/>
      <c r="T224" s="26"/>
      <c r="U224" s="26"/>
      <c r="V224" s="26"/>
      <c r="W224" s="26"/>
      <c r="X224" s="77"/>
      <c r="Y224" s="77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5"/>
    </row>
    <row r="225" spans="1:36" s="79" customFormat="1" ht="15" customHeight="1" x14ac:dyDescent="0.25">
      <c r="A225" s="1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26"/>
      <c r="P225" s="42"/>
      <c r="Q225" s="45"/>
      <c r="R225" s="42"/>
      <c r="S225" s="42"/>
      <c r="T225" s="26"/>
      <c r="U225" s="26"/>
      <c r="V225" s="26"/>
      <c r="W225" s="26"/>
      <c r="X225" s="77"/>
      <c r="Y225" s="77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5"/>
    </row>
    <row r="226" spans="1:36" s="79" customFormat="1" ht="15" customHeight="1" x14ac:dyDescent="0.25">
      <c r="A226" s="1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26"/>
      <c r="P226" s="42"/>
      <c r="Q226" s="45"/>
      <c r="R226" s="42"/>
      <c r="S226" s="42"/>
      <c r="T226" s="26"/>
      <c r="U226" s="26"/>
      <c r="V226" s="26"/>
      <c r="W226" s="26"/>
      <c r="X226" s="77"/>
      <c r="Y226" s="77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5"/>
    </row>
    <row r="227" spans="1:36" s="79" customFormat="1" ht="15" customHeight="1" x14ac:dyDescent="0.25">
      <c r="A227" s="1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26"/>
      <c r="P227" s="42"/>
      <c r="Q227" s="45"/>
      <c r="R227" s="42"/>
      <c r="S227" s="42"/>
      <c r="T227" s="26"/>
      <c r="U227" s="26"/>
      <c r="V227" s="26"/>
      <c r="W227" s="26"/>
      <c r="X227" s="77"/>
      <c r="Y227" s="77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5"/>
    </row>
    <row r="228" spans="1:36" s="79" customFormat="1" ht="15" customHeight="1" x14ac:dyDescent="0.25">
      <c r="A228" s="1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26"/>
      <c r="P228" s="42"/>
      <c r="Q228" s="45"/>
      <c r="R228" s="42"/>
      <c r="S228" s="42"/>
      <c r="T228" s="26"/>
      <c r="U228" s="26"/>
      <c r="V228" s="26"/>
      <c r="W228" s="26"/>
      <c r="X228" s="77"/>
      <c r="Y228" s="77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5"/>
    </row>
    <row r="229" spans="1:36" s="79" customFormat="1" ht="15" customHeight="1" x14ac:dyDescent="0.25">
      <c r="A229" s="1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26"/>
      <c r="P229" s="42"/>
      <c r="Q229" s="45"/>
      <c r="R229" s="42"/>
      <c r="S229" s="42"/>
      <c r="T229" s="26"/>
      <c r="U229" s="26"/>
      <c r="V229" s="26"/>
      <c r="W229" s="26"/>
      <c r="X229" s="77"/>
      <c r="Y229" s="77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5"/>
    </row>
    <row r="230" spans="1:36" s="79" customFormat="1" ht="15" customHeight="1" x14ac:dyDescent="0.25">
      <c r="A230" s="1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26"/>
      <c r="P230" s="42"/>
      <c r="Q230" s="45"/>
      <c r="R230" s="42"/>
      <c r="S230" s="42"/>
      <c r="T230" s="26"/>
      <c r="U230" s="26"/>
      <c r="V230" s="26"/>
      <c r="W230" s="26"/>
      <c r="X230" s="77"/>
      <c r="Y230" s="77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5"/>
    </row>
    <row r="231" spans="1:36" s="79" customFormat="1" ht="15" customHeight="1" x14ac:dyDescent="0.25">
      <c r="A231" s="1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26"/>
      <c r="P231" s="42"/>
      <c r="Q231" s="45"/>
      <c r="R231" s="42"/>
      <c r="S231" s="42"/>
      <c r="T231" s="26"/>
      <c r="U231" s="26"/>
      <c r="V231" s="26"/>
      <c r="W231" s="26"/>
      <c r="X231" s="77"/>
      <c r="Y231" s="77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5"/>
    </row>
    <row r="232" spans="1:36" s="79" customFormat="1" ht="15" customHeight="1" x14ac:dyDescent="0.25">
      <c r="A232" s="1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26"/>
      <c r="P232" s="42"/>
      <c r="Q232" s="45"/>
      <c r="R232" s="42"/>
      <c r="S232" s="42"/>
      <c r="T232" s="26"/>
      <c r="U232" s="26"/>
      <c r="V232" s="26"/>
      <c r="W232" s="26"/>
      <c r="X232" s="77"/>
      <c r="Y232" s="77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5"/>
    </row>
    <row r="233" spans="1:36" s="79" customFormat="1" ht="15" customHeight="1" x14ac:dyDescent="0.25">
      <c r="A233" s="1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26"/>
      <c r="P233" s="42"/>
      <c r="Q233" s="45"/>
      <c r="R233" s="42"/>
      <c r="S233" s="42"/>
      <c r="T233" s="26"/>
      <c r="U233" s="26"/>
      <c r="V233" s="26"/>
      <c r="W233" s="26"/>
      <c r="X233" s="77"/>
      <c r="Y233" s="77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5"/>
    </row>
    <row r="234" spans="1:36" s="79" customFormat="1" ht="15" customHeight="1" x14ac:dyDescent="0.25">
      <c r="A234" s="1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26"/>
      <c r="P234" s="42"/>
      <c r="Q234" s="45"/>
      <c r="R234" s="42"/>
      <c r="S234" s="42"/>
      <c r="T234" s="26"/>
      <c r="U234" s="26"/>
      <c r="V234" s="26"/>
      <c r="W234" s="26"/>
      <c r="X234" s="77"/>
      <c r="Y234" s="77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5"/>
    </row>
    <row r="235" spans="1:36" s="79" customFormat="1" ht="15" customHeight="1" x14ac:dyDescent="0.25">
      <c r="A235" s="1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26"/>
      <c r="P235" s="42"/>
      <c r="Q235" s="45"/>
      <c r="R235" s="42"/>
      <c r="S235" s="42"/>
      <c r="T235" s="26"/>
      <c r="U235" s="26"/>
      <c r="V235" s="26"/>
      <c r="W235" s="26"/>
      <c r="X235" s="77"/>
      <c r="Y235" s="77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5"/>
    </row>
    <row r="236" spans="1:36" s="79" customFormat="1" ht="15" customHeight="1" x14ac:dyDescent="0.25">
      <c r="A236" s="1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26"/>
      <c r="P236" s="42"/>
      <c r="Q236" s="45"/>
      <c r="R236" s="42"/>
      <c r="S236" s="42"/>
      <c r="T236" s="26"/>
      <c r="U236" s="26"/>
      <c r="V236" s="26"/>
      <c r="W236" s="26"/>
      <c r="X236" s="77"/>
      <c r="Y236" s="77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5"/>
    </row>
    <row r="237" spans="1:36" s="79" customFormat="1" ht="15" customHeight="1" x14ac:dyDescent="0.25">
      <c r="A237" s="1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26"/>
      <c r="P237" s="42"/>
      <c r="Q237" s="45"/>
      <c r="R237" s="42"/>
      <c r="S237" s="42"/>
      <c r="T237" s="26"/>
      <c r="U237" s="26"/>
      <c r="V237" s="26"/>
      <c r="W237" s="26"/>
      <c r="X237" s="77"/>
      <c r="Y237" s="77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5"/>
    </row>
    <row r="238" spans="1:36" s="79" customFormat="1" ht="15" customHeight="1" x14ac:dyDescent="0.25">
      <c r="A238" s="1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26"/>
      <c r="P238" s="42"/>
      <c r="Q238" s="45"/>
      <c r="R238" s="42"/>
      <c r="S238" s="42"/>
      <c r="T238" s="26"/>
      <c r="U238" s="26"/>
      <c r="V238" s="26"/>
      <c r="W238" s="26"/>
      <c r="X238" s="77"/>
      <c r="Y238" s="77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5"/>
    </row>
    <row r="239" spans="1:36" s="79" customFormat="1" ht="15" customHeight="1" x14ac:dyDescent="0.25">
      <c r="A239" s="1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26"/>
      <c r="P239" s="42"/>
      <c r="Q239" s="45"/>
      <c r="R239" s="42"/>
      <c r="S239" s="42"/>
      <c r="T239" s="26"/>
      <c r="U239" s="26"/>
      <c r="V239" s="26"/>
      <c r="W239" s="26"/>
      <c r="X239" s="77"/>
      <c r="Y239" s="77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5"/>
    </row>
    <row r="240" spans="1:36" s="79" customFormat="1" ht="15" customHeight="1" x14ac:dyDescent="0.25">
      <c r="A240" s="1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26"/>
      <c r="P240" s="42"/>
      <c r="Q240" s="45"/>
      <c r="R240" s="42"/>
      <c r="S240" s="42"/>
      <c r="T240" s="26"/>
      <c r="U240" s="26"/>
      <c r="V240" s="26"/>
      <c r="W240" s="26"/>
      <c r="X240" s="77"/>
      <c r="Y240" s="77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5"/>
    </row>
    <row r="241" spans="1:36" s="79" customFormat="1" ht="15" customHeight="1" x14ac:dyDescent="0.25">
      <c r="A241" s="1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26"/>
      <c r="P241" s="42"/>
      <c r="Q241" s="45"/>
      <c r="R241" s="42"/>
      <c r="S241" s="42"/>
      <c r="T241" s="26"/>
      <c r="U241" s="26"/>
      <c r="V241" s="26"/>
      <c r="W241" s="26"/>
      <c r="X241" s="77"/>
      <c r="Y241" s="77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5"/>
    </row>
    <row r="242" spans="1:36" s="79" customFormat="1" ht="15" customHeight="1" x14ac:dyDescent="0.25">
      <c r="A242" s="1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26"/>
      <c r="P242" s="42"/>
      <c r="Q242" s="45"/>
      <c r="R242" s="42"/>
      <c r="S242" s="42"/>
      <c r="T242" s="26"/>
      <c r="U242" s="26"/>
      <c r="V242" s="26"/>
      <c r="W242" s="26"/>
      <c r="X242" s="77"/>
      <c r="Y242" s="77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5"/>
    </row>
    <row r="243" spans="1:36" s="79" customFormat="1" ht="15" customHeight="1" x14ac:dyDescent="0.25">
      <c r="A243" s="1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26"/>
      <c r="P243" s="42"/>
      <c r="Q243" s="45"/>
      <c r="R243" s="42"/>
      <c r="S243" s="42"/>
      <c r="T243" s="26"/>
      <c r="U243" s="26"/>
      <c r="V243" s="26"/>
      <c r="W243" s="26"/>
      <c r="X243" s="77"/>
      <c r="Y243" s="77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5"/>
    </row>
    <row r="244" spans="1:36" s="79" customFormat="1" ht="15" customHeight="1" x14ac:dyDescent="0.25">
      <c r="A244" s="1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26"/>
      <c r="P244" s="42"/>
      <c r="Q244" s="45"/>
      <c r="R244" s="42"/>
      <c r="S244" s="42"/>
      <c r="T244" s="26"/>
      <c r="U244" s="26"/>
      <c r="V244" s="26"/>
      <c r="W244" s="26"/>
      <c r="X244" s="77"/>
      <c r="Y244" s="77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5"/>
    </row>
    <row r="245" spans="1:36" s="79" customFormat="1" ht="15" customHeight="1" x14ac:dyDescent="0.25">
      <c r="A245" s="1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26"/>
      <c r="P245" s="42"/>
      <c r="Q245" s="45"/>
      <c r="R245" s="42"/>
      <c r="S245" s="42"/>
      <c r="T245" s="26"/>
      <c r="U245" s="26"/>
      <c r="V245" s="26"/>
      <c r="W245" s="26"/>
      <c r="X245" s="77"/>
      <c r="Y245" s="77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5"/>
    </row>
    <row r="246" spans="1:36" s="79" customFormat="1" ht="15" customHeight="1" x14ac:dyDescent="0.25">
      <c r="A246" s="1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26"/>
      <c r="P246" s="42"/>
      <c r="Q246" s="45"/>
      <c r="R246" s="42"/>
      <c r="S246" s="42"/>
      <c r="T246" s="26"/>
      <c r="U246" s="26"/>
      <c r="V246" s="26"/>
      <c r="W246" s="26"/>
      <c r="X246" s="77"/>
      <c r="Y246" s="77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5"/>
    </row>
    <row r="247" spans="1:36" s="79" customFormat="1" ht="15" customHeight="1" x14ac:dyDescent="0.25">
      <c r="A247" s="1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26"/>
      <c r="P247" s="42"/>
      <c r="Q247" s="45"/>
      <c r="R247" s="42"/>
      <c r="S247" s="42"/>
      <c r="T247" s="26"/>
      <c r="U247" s="26"/>
      <c r="V247" s="26"/>
      <c r="W247" s="26"/>
      <c r="X247" s="77"/>
      <c r="Y247" s="77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5"/>
    </row>
    <row r="248" spans="1:36" s="79" customFormat="1" ht="15" customHeight="1" x14ac:dyDescent="0.25">
      <c r="A248" s="1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26"/>
      <c r="P248" s="42"/>
      <c r="Q248" s="45"/>
      <c r="R248" s="42"/>
      <c r="S248" s="42"/>
      <c r="T248" s="26"/>
      <c r="U248" s="26"/>
      <c r="V248" s="26"/>
      <c r="W248" s="26"/>
      <c r="X248" s="77"/>
      <c r="Y248" s="77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5"/>
    </row>
    <row r="249" spans="1:36" s="79" customFormat="1" ht="15" customHeight="1" x14ac:dyDescent="0.25">
      <c r="A249" s="1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26"/>
      <c r="P249" s="42"/>
      <c r="Q249" s="45"/>
      <c r="R249" s="42"/>
      <c r="S249" s="42"/>
      <c r="T249" s="26"/>
      <c r="U249" s="26"/>
      <c r="V249" s="26"/>
      <c r="W249" s="26"/>
      <c r="X249" s="77"/>
      <c r="Y249" s="77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5"/>
    </row>
    <row r="250" spans="1:36" s="79" customFormat="1" ht="15" customHeight="1" x14ac:dyDescent="0.25">
      <c r="A250" s="1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26"/>
      <c r="P250" s="42"/>
      <c r="Q250" s="45"/>
      <c r="R250" s="42"/>
      <c r="S250" s="42"/>
      <c r="T250" s="26"/>
      <c r="U250" s="26"/>
      <c r="V250" s="26"/>
      <c r="W250" s="26"/>
      <c r="X250" s="77"/>
      <c r="Y250" s="77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5"/>
    </row>
    <row r="251" spans="1:36" s="79" customFormat="1" ht="15" customHeight="1" x14ac:dyDescent="0.25">
      <c r="A251" s="1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26"/>
      <c r="P251" s="42"/>
      <c r="Q251" s="45"/>
      <c r="R251" s="42"/>
      <c r="S251" s="42"/>
      <c r="T251" s="26"/>
      <c r="U251" s="26"/>
      <c r="V251" s="26"/>
      <c r="W251" s="26"/>
      <c r="X251" s="77"/>
      <c r="Y251" s="77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5"/>
    </row>
    <row r="252" spans="1:36" s="79" customFormat="1" ht="15" customHeight="1" x14ac:dyDescent="0.25">
      <c r="A252" s="1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26"/>
      <c r="P252" s="42"/>
      <c r="Q252" s="45"/>
      <c r="R252" s="42"/>
      <c r="S252" s="42"/>
      <c r="T252" s="26"/>
      <c r="U252" s="26"/>
      <c r="V252" s="26"/>
      <c r="W252" s="26"/>
      <c r="X252" s="77"/>
      <c r="Y252" s="77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5"/>
    </row>
    <row r="253" spans="1:36" s="79" customFormat="1" ht="15" customHeight="1" x14ac:dyDescent="0.25">
      <c r="A253" s="1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26"/>
      <c r="P253" s="42"/>
      <c r="Q253" s="45"/>
      <c r="R253" s="42"/>
      <c r="S253" s="42"/>
      <c r="T253" s="26"/>
      <c r="U253" s="26"/>
      <c r="V253" s="26"/>
      <c r="W253" s="26"/>
      <c r="X253" s="77"/>
      <c r="Y253" s="77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5"/>
    </row>
    <row r="254" spans="1:36" s="79" customFormat="1" ht="15" customHeight="1" x14ac:dyDescent="0.25">
      <c r="A254" s="1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26"/>
      <c r="P254" s="42"/>
      <c r="Q254" s="45"/>
      <c r="R254" s="42"/>
      <c r="S254" s="42"/>
      <c r="T254" s="26"/>
      <c r="U254" s="26"/>
      <c r="V254" s="26"/>
      <c r="W254" s="26"/>
      <c r="X254" s="77"/>
      <c r="Y254" s="77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5"/>
    </row>
    <row r="255" spans="1:36" s="79" customFormat="1" ht="15" customHeight="1" x14ac:dyDescent="0.25">
      <c r="A255" s="1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26"/>
      <c r="P255" s="42"/>
      <c r="Q255" s="45"/>
      <c r="R255" s="42"/>
      <c r="S255" s="42"/>
      <c r="T255" s="26"/>
      <c r="U255" s="26"/>
      <c r="V255" s="26"/>
      <c r="W255" s="26"/>
      <c r="X255" s="77"/>
      <c r="Y255" s="77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5"/>
    </row>
    <row r="256" spans="1:36" s="79" customFormat="1" ht="15" customHeight="1" x14ac:dyDescent="0.25">
      <c r="A256" s="1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26"/>
      <c r="P256" s="42"/>
      <c r="Q256" s="45"/>
      <c r="R256" s="42"/>
      <c r="S256" s="42"/>
      <c r="T256" s="26"/>
      <c r="U256" s="26"/>
      <c r="V256" s="26"/>
      <c r="W256" s="26"/>
      <c r="X256" s="77"/>
      <c r="Y256" s="77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5"/>
    </row>
    <row r="257" spans="1:36" s="79" customFormat="1" ht="15" customHeight="1" x14ac:dyDescent="0.25">
      <c r="A257" s="1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26"/>
      <c r="P257" s="42"/>
      <c r="Q257" s="45"/>
      <c r="R257" s="42"/>
      <c r="S257" s="42"/>
      <c r="T257" s="26"/>
      <c r="U257" s="26"/>
      <c r="V257" s="26"/>
      <c r="W257" s="26"/>
      <c r="X257" s="77"/>
      <c r="Y257" s="77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5"/>
    </row>
    <row r="258" spans="1:36" s="79" customFormat="1" ht="15" customHeight="1" x14ac:dyDescent="0.25">
      <c r="A258" s="1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26"/>
      <c r="P258" s="42"/>
      <c r="Q258" s="45"/>
      <c r="R258" s="42"/>
      <c r="S258" s="42"/>
      <c r="T258" s="26"/>
      <c r="U258" s="26"/>
      <c r="V258" s="26"/>
      <c r="W258" s="26"/>
      <c r="X258" s="77"/>
      <c r="Y258" s="77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5"/>
    </row>
    <row r="259" spans="1:36" s="79" customFormat="1" ht="15" customHeight="1" x14ac:dyDescent="0.25">
      <c r="A259" s="1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26"/>
      <c r="P259" s="42"/>
      <c r="Q259" s="45"/>
      <c r="R259" s="42"/>
      <c r="S259" s="42"/>
      <c r="T259" s="26"/>
      <c r="U259" s="26"/>
      <c r="V259" s="26"/>
      <c r="W259" s="26"/>
      <c r="X259" s="77"/>
      <c r="Y259" s="77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5"/>
    </row>
    <row r="260" spans="1:36" s="79" customFormat="1" ht="15" customHeight="1" x14ac:dyDescent="0.25">
      <c r="A260" s="1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26"/>
      <c r="P260" s="42"/>
      <c r="Q260" s="45"/>
      <c r="R260" s="42"/>
      <c r="S260" s="42"/>
      <c r="T260" s="26"/>
      <c r="U260" s="26"/>
      <c r="V260" s="26"/>
      <c r="W260" s="26"/>
      <c r="X260" s="77"/>
      <c r="Y260" s="77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5"/>
    </row>
    <row r="261" spans="1:36" s="79" customFormat="1" ht="15" customHeight="1" x14ac:dyDescent="0.25">
      <c r="A261" s="1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26"/>
      <c r="P261" s="42"/>
      <c r="Q261" s="45"/>
      <c r="R261" s="42"/>
      <c r="S261" s="42"/>
      <c r="T261" s="26"/>
      <c r="U261" s="26"/>
      <c r="V261" s="26"/>
      <c r="W261" s="26"/>
      <c r="X261" s="77"/>
      <c r="Y261" s="77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5"/>
    </row>
    <row r="262" spans="1:36" s="79" customFormat="1" ht="15" customHeight="1" x14ac:dyDescent="0.25">
      <c r="A262" s="1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26"/>
      <c r="P262" s="42"/>
      <c r="Q262" s="45"/>
      <c r="R262" s="42"/>
      <c r="S262" s="42"/>
      <c r="T262" s="26"/>
      <c r="U262" s="26"/>
      <c r="V262" s="26"/>
      <c r="W262" s="26"/>
      <c r="X262" s="77"/>
      <c r="Y262" s="77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5"/>
    </row>
    <row r="263" spans="1:36" s="79" customFormat="1" ht="15" customHeight="1" x14ac:dyDescent="0.25">
      <c r="A263" s="1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26"/>
      <c r="P263" s="42"/>
      <c r="Q263" s="45"/>
      <c r="R263" s="42"/>
      <c r="S263" s="42"/>
      <c r="T263" s="26"/>
      <c r="U263" s="26"/>
      <c r="V263" s="26"/>
      <c r="W263" s="26"/>
      <c r="X263" s="77"/>
      <c r="Y263" s="77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5"/>
    </row>
    <row r="264" spans="1:36" s="79" customFormat="1" ht="15" customHeight="1" x14ac:dyDescent="0.25">
      <c r="A264" s="1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26"/>
      <c r="P264" s="42"/>
      <c r="Q264" s="45"/>
      <c r="R264" s="42"/>
      <c r="S264" s="42"/>
      <c r="T264" s="26"/>
      <c r="U264" s="26"/>
      <c r="V264" s="26"/>
      <c r="W264" s="26"/>
      <c r="X264" s="77"/>
      <c r="Y264" s="77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5"/>
    </row>
    <row r="265" spans="1:36" s="79" customFormat="1" ht="15" customHeight="1" x14ac:dyDescent="0.25">
      <c r="A265" s="1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26"/>
      <c r="P265" s="42"/>
      <c r="Q265" s="45"/>
      <c r="R265" s="42"/>
      <c r="S265" s="42"/>
      <c r="T265" s="26"/>
      <c r="U265" s="26"/>
      <c r="V265" s="26"/>
      <c r="W265" s="26"/>
      <c r="X265" s="77"/>
      <c r="Y265" s="77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5"/>
    </row>
    <row r="266" spans="1:36" s="79" customFormat="1" ht="15" customHeight="1" x14ac:dyDescent="0.25">
      <c r="A266" s="1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26"/>
      <c r="P266" s="42"/>
      <c r="Q266" s="45"/>
      <c r="R266" s="42"/>
      <c r="S266" s="42"/>
      <c r="T266" s="26"/>
      <c r="U266" s="26"/>
      <c r="V266" s="26"/>
      <c r="W266" s="26"/>
      <c r="X266" s="77"/>
      <c r="Y266" s="77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5"/>
    </row>
    <row r="267" spans="1:36" s="79" customFormat="1" ht="15" customHeight="1" x14ac:dyDescent="0.25">
      <c r="A267" s="1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26"/>
      <c r="P267" s="42"/>
      <c r="Q267" s="45"/>
      <c r="R267" s="42"/>
      <c r="S267" s="42"/>
      <c r="T267" s="26"/>
      <c r="U267" s="26"/>
      <c r="V267" s="26"/>
      <c r="W267" s="26"/>
      <c r="X267" s="77"/>
      <c r="Y267" s="77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5"/>
    </row>
    <row r="268" spans="1:36" s="79" customFormat="1" ht="15" customHeight="1" x14ac:dyDescent="0.25">
      <c r="A268" s="1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26"/>
      <c r="P268" s="42"/>
      <c r="Q268" s="45"/>
      <c r="R268" s="42"/>
      <c r="S268" s="42"/>
      <c r="T268" s="26"/>
      <c r="U268" s="26"/>
      <c r="V268" s="26"/>
      <c r="W268" s="26"/>
      <c r="X268" s="77"/>
      <c r="Y268" s="77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5"/>
    </row>
    <row r="269" spans="1:36" s="79" customFormat="1" ht="15" customHeight="1" x14ac:dyDescent="0.25">
      <c r="A269" s="1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26"/>
      <c r="P269" s="42"/>
      <c r="Q269" s="45"/>
      <c r="R269" s="42"/>
      <c r="S269" s="42"/>
      <c r="T269" s="26"/>
      <c r="U269" s="26"/>
      <c r="V269" s="26"/>
      <c r="W269" s="26"/>
      <c r="X269" s="77"/>
      <c r="Y269" s="77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5"/>
    </row>
    <row r="270" spans="1:36" s="79" customFormat="1" ht="15" customHeight="1" x14ac:dyDescent="0.25">
      <c r="A270" s="1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26"/>
      <c r="P270" s="42"/>
      <c r="Q270" s="45"/>
      <c r="R270" s="42"/>
      <c r="S270" s="42"/>
      <c r="T270" s="26"/>
      <c r="U270" s="26"/>
      <c r="V270" s="26"/>
      <c r="W270" s="26"/>
      <c r="X270" s="77"/>
      <c r="Y270" s="77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5"/>
    </row>
    <row r="271" spans="1:36" s="79" customFormat="1" ht="15" customHeight="1" x14ac:dyDescent="0.25">
      <c r="A271" s="1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26"/>
      <c r="P271" s="42"/>
      <c r="Q271" s="45"/>
      <c r="R271" s="42"/>
      <c r="S271" s="42"/>
      <c r="T271" s="26"/>
      <c r="U271" s="26"/>
      <c r="V271" s="26"/>
      <c r="W271" s="26"/>
      <c r="X271" s="77"/>
      <c r="Y271" s="77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5"/>
    </row>
    <row r="272" spans="1:36" s="79" customFormat="1" ht="15" customHeight="1" x14ac:dyDescent="0.25">
      <c r="A272" s="1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26"/>
      <c r="P272" s="42"/>
      <c r="Q272" s="45"/>
      <c r="R272" s="42"/>
      <c r="S272" s="42"/>
      <c r="T272" s="26"/>
      <c r="U272" s="26"/>
      <c r="V272" s="26"/>
      <c r="W272" s="26"/>
      <c r="X272" s="77"/>
      <c r="Y272" s="77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5"/>
    </row>
    <row r="273" spans="1:36" s="79" customFormat="1" ht="15" customHeight="1" x14ac:dyDescent="0.25">
      <c r="A273" s="1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26"/>
      <c r="P273" s="42"/>
      <c r="Q273" s="45"/>
      <c r="R273" s="42"/>
      <c r="S273" s="42"/>
      <c r="T273" s="26"/>
      <c r="U273" s="26"/>
      <c r="V273" s="26"/>
      <c r="W273" s="26"/>
      <c r="X273" s="77"/>
      <c r="Y273" s="77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5"/>
    </row>
    <row r="274" spans="1:36" s="79" customFormat="1" ht="15" customHeight="1" x14ac:dyDescent="0.25">
      <c r="A274" s="1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26"/>
      <c r="P274" s="42"/>
      <c r="Q274" s="45"/>
      <c r="R274" s="42"/>
      <c r="S274" s="42"/>
      <c r="T274" s="26"/>
      <c r="U274" s="26"/>
      <c r="V274" s="26"/>
      <c r="W274" s="26"/>
      <c r="X274" s="77"/>
      <c r="Y274" s="77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5"/>
    </row>
    <row r="275" spans="1:36" s="79" customFormat="1" ht="15" customHeight="1" x14ac:dyDescent="0.25">
      <c r="A275" s="1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26"/>
      <c r="P275" s="42"/>
      <c r="Q275" s="45"/>
      <c r="R275" s="42"/>
      <c r="S275" s="42"/>
      <c r="T275" s="26"/>
      <c r="U275" s="26"/>
      <c r="V275" s="26"/>
      <c r="W275" s="26"/>
      <c r="X275" s="77"/>
      <c r="Y275" s="77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5"/>
    </row>
    <row r="276" spans="1:36" s="79" customFormat="1" ht="15" customHeight="1" x14ac:dyDescent="0.25">
      <c r="A276" s="1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26"/>
      <c r="P276" s="42"/>
      <c r="Q276" s="45"/>
      <c r="R276" s="42"/>
      <c r="S276" s="42"/>
      <c r="T276" s="26"/>
      <c r="U276" s="26"/>
      <c r="V276" s="26"/>
      <c r="W276" s="26"/>
      <c r="X276" s="77"/>
      <c r="Y276" s="77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5"/>
    </row>
    <row r="277" spans="1:36" s="79" customFormat="1" ht="15" customHeight="1" x14ac:dyDescent="0.25">
      <c r="A277" s="1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26"/>
      <c r="P277" s="42"/>
      <c r="Q277" s="45"/>
      <c r="R277" s="42"/>
      <c r="S277" s="42"/>
      <c r="T277" s="26"/>
      <c r="U277" s="26"/>
      <c r="V277" s="26"/>
      <c r="W277" s="26"/>
      <c r="X277" s="77"/>
      <c r="Y277" s="77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5"/>
    </row>
    <row r="278" spans="1:36" s="79" customFormat="1" ht="15" customHeight="1" x14ac:dyDescent="0.25">
      <c r="A278" s="1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26"/>
      <c r="P278" s="42"/>
      <c r="Q278" s="45"/>
      <c r="R278" s="42"/>
      <c r="S278" s="42"/>
      <c r="T278" s="26"/>
      <c r="U278" s="26"/>
      <c r="V278" s="26"/>
      <c r="W278" s="26"/>
      <c r="X278" s="77"/>
      <c r="Y278" s="77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5"/>
    </row>
    <row r="279" spans="1:36" s="79" customFormat="1" ht="15" customHeight="1" x14ac:dyDescent="0.25">
      <c r="A279" s="1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26"/>
      <c r="P279" s="42"/>
      <c r="Q279" s="45"/>
      <c r="R279" s="42"/>
      <c r="S279" s="42"/>
      <c r="T279" s="26"/>
      <c r="U279" s="26"/>
      <c r="V279" s="26"/>
      <c r="W279" s="26"/>
      <c r="X279" s="77"/>
      <c r="Y279" s="77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5"/>
    </row>
    <row r="280" spans="1:36" s="79" customFormat="1" ht="15" customHeight="1" x14ac:dyDescent="0.25">
      <c r="A280" s="1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26"/>
      <c r="P280" s="42"/>
      <c r="Q280" s="45"/>
      <c r="R280" s="42"/>
      <c r="S280" s="42"/>
      <c r="T280" s="26"/>
      <c r="U280" s="26"/>
      <c r="V280" s="26"/>
      <c r="W280" s="26"/>
      <c r="X280" s="77"/>
      <c r="Y280" s="77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5"/>
    </row>
    <row r="281" spans="1:36" s="79" customFormat="1" ht="15" customHeight="1" x14ac:dyDescent="0.25">
      <c r="A281" s="1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26"/>
      <c r="P281" s="42"/>
      <c r="Q281" s="45"/>
      <c r="R281" s="42"/>
      <c r="S281" s="42"/>
      <c r="T281" s="26"/>
      <c r="U281" s="26"/>
      <c r="V281" s="26"/>
      <c r="W281" s="26"/>
      <c r="X281" s="77"/>
      <c r="Y281" s="77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5"/>
    </row>
    <row r="282" spans="1:36" s="79" customFormat="1" ht="15" customHeight="1" x14ac:dyDescent="0.25">
      <c r="A282" s="1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26"/>
      <c r="P282" s="42"/>
      <c r="Q282" s="45"/>
      <c r="R282" s="42"/>
      <c r="S282" s="42"/>
      <c r="T282" s="26"/>
      <c r="U282" s="26"/>
      <c r="V282" s="26"/>
      <c r="W282" s="26"/>
      <c r="X282" s="77"/>
      <c r="Y282" s="77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5"/>
    </row>
    <row r="283" spans="1:36" s="79" customFormat="1" ht="15" customHeight="1" x14ac:dyDescent="0.25">
      <c r="A283" s="1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26"/>
      <c r="P283" s="42"/>
      <c r="Q283" s="45"/>
      <c r="R283" s="42"/>
      <c r="S283" s="42"/>
      <c r="T283" s="26"/>
      <c r="U283" s="26"/>
      <c r="V283" s="26"/>
      <c r="W283" s="26"/>
      <c r="X283" s="77"/>
      <c r="Y283" s="77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5"/>
    </row>
    <row r="284" spans="1:36" s="79" customFormat="1" ht="15" customHeight="1" x14ac:dyDescent="0.25">
      <c r="A284" s="1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26"/>
      <c r="P284" s="42"/>
      <c r="Q284" s="45"/>
      <c r="R284" s="42"/>
      <c r="S284" s="42"/>
      <c r="T284" s="26"/>
      <c r="U284" s="26"/>
      <c r="V284" s="26"/>
      <c r="W284" s="26"/>
      <c r="X284" s="77"/>
      <c r="Y284" s="77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5"/>
    </row>
    <row r="285" spans="1:36" s="79" customFormat="1" ht="15" customHeight="1" x14ac:dyDescent="0.25">
      <c r="A285" s="1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26"/>
      <c r="P285" s="42"/>
      <c r="Q285" s="45"/>
      <c r="R285" s="42"/>
      <c r="S285" s="42"/>
      <c r="T285" s="26"/>
      <c r="U285" s="26"/>
      <c r="V285" s="26"/>
      <c r="W285" s="26"/>
      <c r="X285" s="77"/>
      <c r="Y285" s="77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5"/>
    </row>
    <row r="286" spans="1:36" s="79" customFormat="1" ht="15" customHeight="1" x14ac:dyDescent="0.25">
      <c r="A286" s="1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26"/>
      <c r="P286" s="42"/>
      <c r="Q286" s="45"/>
      <c r="R286" s="42"/>
      <c r="S286" s="42"/>
      <c r="T286" s="26"/>
      <c r="U286" s="26"/>
      <c r="V286" s="26"/>
      <c r="W286" s="26"/>
      <c r="X286" s="77"/>
      <c r="Y286" s="77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5"/>
    </row>
    <row r="287" spans="1:36" s="79" customFormat="1" ht="15" customHeight="1" x14ac:dyDescent="0.25">
      <c r="A287" s="1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26"/>
      <c r="P287" s="42"/>
      <c r="Q287" s="45"/>
      <c r="R287" s="42"/>
      <c r="S287" s="42"/>
      <c r="T287" s="26"/>
      <c r="U287" s="26"/>
      <c r="V287" s="26"/>
      <c r="W287" s="26"/>
      <c r="X287" s="77"/>
      <c r="Y287" s="77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5"/>
    </row>
    <row r="288" spans="1:36" s="79" customFormat="1" ht="15" customHeight="1" x14ac:dyDescent="0.25">
      <c r="A288" s="1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26"/>
      <c r="P288" s="42"/>
      <c r="Q288" s="45"/>
      <c r="R288" s="42"/>
      <c r="S288" s="42"/>
      <c r="T288" s="26"/>
      <c r="U288" s="26"/>
      <c r="V288" s="26"/>
      <c r="W288" s="26"/>
      <c r="X288" s="77"/>
      <c r="Y288" s="77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5"/>
    </row>
    <row r="289" spans="1:36" s="79" customFormat="1" ht="15" customHeight="1" x14ac:dyDescent="0.25">
      <c r="A289" s="1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26"/>
      <c r="P289" s="42"/>
      <c r="Q289" s="45"/>
      <c r="R289" s="42"/>
      <c r="S289" s="42"/>
      <c r="T289" s="26"/>
      <c r="U289" s="26"/>
      <c r="V289" s="26"/>
      <c r="W289" s="26"/>
      <c r="X289" s="77"/>
      <c r="Y289" s="77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5"/>
    </row>
    <row r="290" spans="1:36" s="79" customFormat="1" ht="15" customHeight="1" x14ac:dyDescent="0.25">
      <c r="A290" s="1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26"/>
      <c r="P290" s="42"/>
      <c r="Q290" s="45"/>
      <c r="R290" s="42"/>
      <c r="S290" s="42"/>
      <c r="T290" s="26"/>
      <c r="U290" s="26"/>
      <c r="V290" s="26"/>
      <c r="W290" s="26"/>
      <c r="X290" s="77"/>
      <c r="Y290" s="77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5"/>
    </row>
    <row r="291" spans="1:36" s="79" customFormat="1" ht="15" customHeight="1" x14ac:dyDescent="0.25">
      <c r="A291" s="1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26"/>
      <c r="P291" s="42"/>
      <c r="Q291" s="45"/>
      <c r="R291" s="42"/>
      <c r="S291" s="42"/>
      <c r="T291" s="26"/>
      <c r="U291" s="26"/>
      <c r="V291" s="26"/>
      <c r="W291" s="26"/>
      <c r="X291" s="77"/>
      <c r="Y291" s="77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5"/>
    </row>
    <row r="292" spans="1:36" s="79" customFormat="1" ht="15" customHeight="1" x14ac:dyDescent="0.25">
      <c r="A292" s="1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26"/>
      <c r="P292" s="42"/>
      <c r="Q292" s="45"/>
      <c r="R292" s="42"/>
      <c r="S292" s="42"/>
      <c r="T292" s="26"/>
      <c r="U292" s="26"/>
      <c r="V292" s="26"/>
      <c r="W292" s="26"/>
      <c r="X292" s="77"/>
      <c r="Y292" s="77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5"/>
    </row>
    <row r="293" spans="1:36" s="79" customFormat="1" ht="15" customHeight="1" x14ac:dyDescent="0.25">
      <c r="A293" s="1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26"/>
      <c r="P293" s="42"/>
      <c r="Q293" s="45"/>
      <c r="R293" s="42"/>
      <c r="S293" s="42"/>
      <c r="T293" s="26"/>
      <c r="U293" s="26"/>
      <c r="V293" s="26"/>
      <c r="W293" s="26"/>
      <c r="X293" s="77"/>
      <c r="Y293" s="77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5"/>
    </row>
    <row r="294" spans="1:36" s="79" customFormat="1" ht="15" customHeight="1" x14ac:dyDescent="0.25">
      <c r="A294" s="1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26"/>
      <c r="P294" s="42"/>
      <c r="Q294" s="45"/>
      <c r="R294" s="42"/>
      <c r="S294" s="42"/>
      <c r="T294" s="26"/>
      <c r="U294" s="26"/>
      <c r="V294" s="26"/>
      <c r="W294" s="26"/>
      <c r="X294" s="77"/>
      <c r="Y294" s="77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5"/>
    </row>
    <row r="295" spans="1:36" s="79" customFormat="1" ht="15" customHeight="1" x14ac:dyDescent="0.25">
      <c r="A295" s="1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26"/>
      <c r="P295" s="42"/>
      <c r="Q295" s="45"/>
      <c r="R295" s="42"/>
      <c r="S295" s="42"/>
      <c r="T295" s="26"/>
      <c r="U295" s="26"/>
      <c r="V295" s="26"/>
      <c r="W295" s="26"/>
      <c r="X295" s="77"/>
      <c r="Y295" s="77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5"/>
    </row>
    <row r="296" spans="1:36" s="79" customFormat="1" ht="15" customHeight="1" x14ac:dyDescent="0.25">
      <c r="A296" s="1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26"/>
      <c r="P296" s="42"/>
      <c r="Q296" s="45"/>
      <c r="R296" s="42"/>
      <c r="S296" s="42"/>
      <c r="T296" s="26"/>
      <c r="U296" s="26"/>
      <c r="V296" s="26"/>
      <c r="W296" s="26"/>
      <c r="X296" s="77"/>
      <c r="Y296" s="77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5"/>
    </row>
    <row r="297" spans="1:36" s="79" customFormat="1" ht="15" customHeight="1" x14ac:dyDescent="0.25">
      <c r="A297" s="1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26"/>
      <c r="P297" s="42"/>
      <c r="Q297" s="45"/>
      <c r="R297" s="42"/>
      <c r="S297" s="42"/>
      <c r="T297" s="26"/>
      <c r="U297" s="26"/>
      <c r="V297" s="26"/>
      <c r="W297" s="26"/>
      <c r="X297" s="77"/>
      <c r="Y297" s="77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2"/>
      <c r="B1" s="6" t="s">
        <v>37</v>
      </c>
      <c r="C1" s="7"/>
      <c r="D1" s="8"/>
      <c r="E1" s="9" t="s">
        <v>41</v>
      </c>
      <c r="F1" s="93"/>
      <c r="G1" s="94"/>
      <c r="H1" s="94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93"/>
      <c r="AB1" s="93"/>
      <c r="AC1" s="94"/>
      <c r="AD1" s="94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48</v>
      </c>
      <c r="C2" s="84"/>
      <c r="D2" s="95"/>
      <c r="E2" s="16" t="s">
        <v>13</v>
      </c>
      <c r="F2" s="17"/>
      <c r="G2" s="17"/>
      <c r="H2" s="17"/>
      <c r="I2" s="23"/>
      <c r="J2" s="18"/>
      <c r="K2" s="96"/>
      <c r="L2" s="25" t="s">
        <v>49</v>
      </c>
      <c r="M2" s="17"/>
      <c r="N2" s="17"/>
      <c r="O2" s="24"/>
      <c r="P2" s="22"/>
      <c r="Q2" s="25" t="s">
        <v>50</v>
      </c>
      <c r="R2" s="17"/>
      <c r="S2" s="17"/>
      <c r="T2" s="17"/>
      <c r="U2" s="23"/>
      <c r="V2" s="24"/>
      <c r="W2" s="22"/>
      <c r="X2" s="97" t="s">
        <v>51</v>
      </c>
      <c r="Y2" s="98"/>
      <c r="Z2" s="99"/>
      <c r="AA2" s="16" t="s">
        <v>13</v>
      </c>
      <c r="AB2" s="17"/>
      <c r="AC2" s="17"/>
      <c r="AD2" s="17"/>
      <c r="AE2" s="23"/>
      <c r="AF2" s="18"/>
      <c r="AG2" s="96"/>
      <c r="AH2" s="25" t="s">
        <v>52</v>
      </c>
      <c r="AI2" s="17"/>
      <c r="AJ2" s="17"/>
      <c r="AK2" s="24"/>
      <c r="AL2" s="22"/>
      <c r="AM2" s="25" t="s">
        <v>50</v>
      </c>
      <c r="AN2" s="17"/>
      <c r="AO2" s="17"/>
      <c r="AP2" s="17"/>
      <c r="AQ2" s="23"/>
      <c r="AR2" s="24"/>
      <c r="AS2" s="10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00"/>
      <c r="L3" s="21" t="s">
        <v>5</v>
      </c>
      <c r="M3" s="21" t="s">
        <v>6</v>
      </c>
      <c r="N3" s="21" t="s">
        <v>53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0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00"/>
      <c r="AH3" s="21" t="s">
        <v>5</v>
      </c>
      <c r="AI3" s="21" t="s">
        <v>6</v>
      </c>
      <c r="AJ3" s="21" t="s">
        <v>53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0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3"/>
      <c r="D4" s="40"/>
      <c r="E4" s="27"/>
      <c r="F4" s="27"/>
      <c r="G4" s="27"/>
      <c r="H4" s="29"/>
      <c r="I4" s="27"/>
      <c r="J4" s="101"/>
      <c r="K4" s="31"/>
      <c r="L4" s="102"/>
      <c r="M4" s="21"/>
      <c r="N4" s="21"/>
      <c r="O4" s="21"/>
      <c r="P4" s="26"/>
      <c r="Q4" s="27"/>
      <c r="R4" s="27"/>
      <c r="S4" s="29"/>
      <c r="T4" s="27"/>
      <c r="U4" s="27"/>
      <c r="V4" s="103"/>
      <c r="W4" s="31"/>
      <c r="X4" s="27">
        <v>1987</v>
      </c>
      <c r="Y4" s="27" t="s">
        <v>60</v>
      </c>
      <c r="Z4" s="6" t="s">
        <v>61</v>
      </c>
      <c r="AA4" s="29">
        <v>22</v>
      </c>
      <c r="AB4" s="29">
        <v>4</v>
      </c>
      <c r="AC4" s="27">
        <v>24</v>
      </c>
      <c r="AD4" s="27">
        <v>25</v>
      </c>
      <c r="AE4" s="27"/>
      <c r="AF4" s="101"/>
      <c r="AG4" s="31"/>
      <c r="AH4" s="21"/>
      <c r="AI4" s="21"/>
      <c r="AJ4" s="21"/>
      <c r="AK4" s="21"/>
      <c r="AL4" s="26"/>
      <c r="AM4" s="27"/>
      <c r="AN4" s="27"/>
      <c r="AO4" s="27"/>
      <c r="AP4" s="27"/>
      <c r="AQ4" s="27"/>
      <c r="AR4" s="104"/>
      <c r="AS4" s="10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/>
      <c r="C5" s="33"/>
      <c r="D5" s="40"/>
      <c r="E5" s="27"/>
      <c r="F5" s="27"/>
      <c r="G5" s="27"/>
      <c r="H5" s="29"/>
      <c r="I5" s="27"/>
      <c r="J5" s="101"/>
      <c r="K5" s="31"/>
      <c r="L5" s="102"/>
      <c r="M5" s="21"/>
      <c r="N5" s="21"/>
      <c r="O5" s="21"/>
      <c r="P5" s="26"/>
      <c r="Q5" s="27"/>
      <c r="R5" s="27"/>
      <c r="S5" s="29"/>
      <c r="T5" s="27"/>
      <c r="U5" s="27"/>
      <c r="V5" s="103"/>
      <c r="W5" s="31"/>
      <c r="X5" s="27">
        <v>1988</v>
      </c>
      <c r="Y5" s="27" t="s">
        <v>35</v>
      </c>
      <c r="Z5" s="6" t="s">
        <v>61</v>
      </c>
      <c r="AA5" s="29">
        <v>21</v>
      </c>
      <c r="AB5" s="29">
        <v>1</v>
      </c>
      <c r="AC5" s="27">
        <v>20</v>
      </c>
      <c r="AD5" s="27">
        <v>25</v>
      </c>
      <c r="AE5" s="27"/>
      <c r="AF5" s="101"/>
      <c r="AG5" s="31"/>
      <c r="AH5" s="21"/>
      <c r="AI5" s="21"/>
      <c r="AJ5" s="21"/>
      <c r="AK5" s="21"/>
      <c r="AL5" s="26"/>
      <c r="AM5" s="27"/>
      <c r="AN5" s="27"/>
      <c r="AO5" s="27"/>
      <c r="AP5" s="27"/>
      <c r="AQ5" s="27"/>
      <c r="AR5" s="104"/>
      <c r="AS5" s="10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/>
      <c r="C6" s="33"/>
      <c r="D6" s="40"/>
      <c r="E6" s="27"/>
      <c r="F6" s="27"/>
      <c r="G6" s="27"/>
      <c r="H6" s="29"/>
      <c r="I6" s="27"/>
      <c r="J6" s="101"/>
      <c r="K6" s="31"/>
      <c r="L6" s="102"/>
      <c r="M6" s="21"/>
      <c r="N6" s="21"/>
      <c r="O6" s="21"/>
      <c r="P6" s="26"/>
      <c r="Q6" s="27"/>
      <c r="R6" s="27"/>
      <c r="S6" s="29"/>
      <c r="T6" s="27"/>
      <c r="U6" s="27"/>
      <c r="V6" s="103"/>
      <c r="W6" s="31"/>
      <c r="X6" s="27"/>
      <c r="Y6" s="33"/>
      <c r="Z6" s="6"/>
      <c r="AA6" s="29"/>
      <c r="AB6" s="29"/>
      <c r="AC6" s="27"/>
      <c r="AD6" s="29"/>
      <c r="AE6" s="27"/>
      <c r="AF6" s="101"/>
      <c r="AG6" s="31"/>
      <c r="AH6" s="21"/>
      <c r="AI6" s="21"/>
      <c r="AJ6" s="21"/>
      <c r="AK6" s="21"/>
      <c r="AL6" s="26"/>
      <c r="AM6" s="27"/>
      <c r="AN6" s="27"/>
      <c r="AO6" s="27"/>
      <c r="AP6" s="27"/>
      <c r="AQ6" s="27"/>
      <c r="AR6" s="104"/>
      <c r="AS6" s="10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1990</v>
      </c>
      <c r="C7" s="33" t="s">
        <v>35</v>
      </c>
      <c r="D7" s="40" t="s">
        <v>36</v>
      </c>
      <c r="E7" s="27">
        <v>19</v>
      </c>
      <c r="F7" s="27">
        <v>1</v>
      </c>
      <c r="G7" s="27">
        <v>15</v>
      </c>
      <c r="H7" s="29">
        <v>7</v>
      </c>
      <c r="I7" s="27"/>
      <c r="J7" s="101"/>
      <c r="K7" s="31"/>
      <c r="L7" s="102"/>
      <c r="M7" s="21"/>
      <c r="N7" s="21"/>
      <c r="O7" s="21"/>
      <c r="P7" s="26"/>
      <c r="Q7" s="27"/>
      <c r="R7" s="27"/>
      <c r="S7" s="29"/>
      <c r="T7" s="27"/>
      <c r="U7" s="27"/>
      <c r="V7" s="103"/>
      <c r="W7" s="31"/>
      <c r="X7" s="27"/>
      <c r="Y7" s="33"/>
      <c r="Z7" s="40"/>
      <c r="AA7" s="27"/>
      <c r="AB7" s="27"/>
      <c r="AC7" s="27"/>
      <c r="AD7" s="29"/>
      <c r="AE7" s="27"/>
      <c r="AF7" s="101"/>
      <c r="AG7" s="31"/>
      <c r="AH7" s="21"/>
      <c r="AI7" s="21"/>
      <c r="AJ7" s="21"/>
      <c r="AK7" s="21"/>
      <c r="AL7" s="26"/>
      <c r="AM7" s="27"/>
      <c r="AN7" s="27"/>
      <c r="AO7" s="27"/>
      <c r="AP7" s="27"/>
      <c r="AQ7" s="27"/>
      <c r="AR7" s="104"/>
      <c r="AS7" s="10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1991</v>
      </c>
      <c r="C8" s="33" t="s">
        <v>42</v>
      </c>
      <c r="D8" s="40" t="s">
        <v>36</v>
      </c>
      <c r="E8" s="27">
        <v>22</v>
      </c>
      <c r="F8" s="27">
        <v>0</v>
      </c>
      <c r="G8" s="27">
        <v>12</v>
      </c>
      <c r="H8" s="29">
        <v>8</v>
      </c>
      <c r="I8" s="27">
        <v>88</v>
      </c>
      <c r="J8" s="101"/>
      <c r="K8" s="31"/>
      <c r="L8" s="102"/>
      <c r="M8" s="21"/>
      <c r="N8" s="21"/>
      <c r="O8" s="21"/>
      <c r="P8" s="26"/>
      <c r="Q8" s="27"/>
      <c r="R8" s="27"/>
      <c r="S8" s="29"/>
      <c r="T8" s="27"/>
      <c r="U8" s="27"/>
      <c r="V8" s="103"/>
      <c r="W8" s="31"/>
      <c r="X8" s="27"/>
      <c r="Y8" s="33"/>
      <c r="Z8" s="40"/>
      <c r="AA8" s="27"/>
      <c r="AB8" s="27"/>
      <c r="AC8" s="27"/>
      <c r="AD8" s="29"/>
      <c r="AE8" s="27"/>
      <c r="AF8" s="101"/>
      <c r="AG8" s="31"/>
      <c r="AH8" s="21"/>
      <c r="AI8" s="21"/>
      <c r="AJ8" s="21"/>
      <c r="AK8" s="21"/>
      <c r="AL8" s="26"/>
      <c r="AM8" s="27"/>
      <c r="AN8" s="27"/>
      <c r="AO8" s="27"/>
      <c r="AP8" s="27"/>
      <c r="AQ8" s="27"/>
      <c r="AR8" s="104"/>
      <c r="AS8" s="10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/>
      <c r="C9" s="33"/>
      <c r="D9" s="40"/>
      <c r="E9" s="27"/>
      <c r="F9" s="27"/>
      <c r="G9" s="27"/>
      <c r="H9" s="29"/>
      <c r="I9" s="27"/>
      <c r="J9" s="101"/>
      <c r="K9" s="31"/>
      <c r="L9" s="102"/>
      <c r="M9" s="21"/>
      <c r="N9" s="21"/>
      <c r="O9" s="21"/>
      <c r="P9" s="26"/>
      <c r="Q9" s="27"/>
      <c r="R9" s="27"/>
      <c r="S9" s="29"/>
      <c r="T9" s="27"/>
      <c r="U9" s="27"/>
      <c r="V9" s="103"/>
      <c r="W9" s="31"/>
      <c r="X9" s="27">
        <v>1992</v>
      </c>
      <c r="Y9" s="27" t="s">
        <v>62</v>
      </c>
      <c r="Z9" s="28" t="s">
        <v>36</v>
      </c>
      <c r="AA9" s="27">
        <v>19</v>
      </c>
      <c r="AB9" s="27">
        <v>1</v>
      </c>
      <c r="AC9" s="29">
        <v>5</v>
      </c>
      <c r="AD9" s="27">
        <v>17</v>
      </c>
      <c r="AE9" s="27"/>
      <c r="AF9" s="30"/>
      <c r="AG9" s="31"/>
      <c r="AH9" s="21"/>
      <c r="AI9" s="21"/>
      <c r="AJ9" s="21"/>
      <c r="AK9" s="21"/>
      <c r="AL9" s="26"/>
      <c r="AM9" s="27"/>
      <c r="AN9" s="27"/>
      <c r="AO9" s="27"/>
      <c r="AP9" s="27"/>
      <c r="AQ9" s="27"/>
      <c r="AR9" s="104"/>
      <c r="AS9" s="10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06" t="s">
        <v>54</v>
      </c>
      <c r="C10" s="87"/>
      <c r="D10" s="86"/>
      <c r="E10" s="85">
        <f>SUM(E4:E9)</f>
        <v>41</v>
      </c>
      <c r="F10" s="85">
        <f>SUM(F4:F9)</f>
        <v>1</v>
      </c>
      <c r="G10" s="85">
        <f>SUM(G4:G9)</f>
        <v>27</v>
      </c>
      <c r="H10" s="85">
        <f>SUM(H4:H9)</f>
        <v>15</v>
      </c>
      <c r="I10" s="85">
        <f>SUM(I4:I9)</f>
        <v>88</v>
      </c>
      <c r="J10" s="107">
        <v>0</v>
      </c>
      <c r="K10" s="96">
        <f>SUM(K4:K9)</f>
        <v>0</v>
      </c>
      <c r="L10" s="25"/>
      <c r="M10" s="23"/>
      <c r="N10" s="108"/>
      <c r="O10" s="109"/>
      <c r="P10" s="26"/>
      <c r="Q10" s="85">
        <f>SUM(Q4:Q9)</f>
        <v>0</v>
      </c>
      <c r="R10" s="85">
        <f>SUM(R4:R9)</f>
        <v>0</v>
      </c>
      <c r="S10" s="85">
        <f>SUM(S4:S9)</f>
        <v>0</v>
      </c>
      <c r="T10" s="85">
        <f>SUM(T4:T9)</f>
        <v>0</v>
      </c>
      <c r="U10" s="85">
        <f>SUM(U4:U9)</f>
        <v>0</v>
      </c>
      <c r="V10" s="39">
        <v>0</v>
      </c>
      <c r="W10" s="96">
        <f>SUM(W4:W9)</f>
        <v>0</v>
      </c>
      <c r="X10" s="19" t="s">
        <v>54</v>
      </c>
      <c r="Y10" s="20"/>
      <c r="Z10" s="18"/>
      <c r="AA10" s="85">
        <f>SUM(AA4:AA9)</f>
        <v>62</v>
      </c>
      <c r="AB10" s="85">
        <f>SUM(AB4:AB9)</f>
        <v>6</v>
      </c>
      <c r="AC10" s="85">
        <f>SUM(AC4:AC9)</f>
        <v>49</v>
      </c>
      <c r="AD10" s="85">
        <f>SUM(AD4:AD9)</f>
        <v>67</v>
      </c>
      <c r="AE10" s="85">
        <f>SUM(AE4:AE9)</f>
        <v>0</v>
      </c>
      <c r="AF10" s="107">
        <v>0</v>
      </c>
      <c r="AG10" s="96">
        <f>SUM(AG4:AG9)</f>
        <v>0</v>
      </c>
      <c r="AH10" s="25"/>
      <c r="AI10" s="23"/>
      <c r="AJ10" s="108"/>
      <c r="AK10" s="109"/>
      <c r="AL10" s="26"/>
      <c r="AM10" s="85">
        <f>SUM(AM4:AM9)</f>
        <v>0</v>
      </c>
      <c r="AN10" s="85">
        <f>SUM(AN4:AN9)</f>
        <v>0</v>
      </c>
      <c r="AO10" s="85">
        <f>SUM(AO4:AO9)</f>
        <v>0</v>
      </c>
      <c r="AP10" s="85">
        <f>SUM(AP4:AP9)</f>
        <v>0</v>
      </c>
      <c r="AQ10" s="85">
        <f>SUM(AQ4:AQ9)</f>
        <v>0</v>
      </c>
      <c r="AR10" s="107">
        <v>0</v>
      </c>
      <c r="AS10" s="100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31"/>
      <c r="L11" s="26"/>
      <c r="M11" s="26"/>
      <c r="N11" s="26"/>
      <c r="O11" s="26"/>
      <c r="P11" s="42"/>
      <c r="Q11" s="42"/>
      <c r="R11" s="45"/>
      <c r="S11" s="42"/>
      <c r="T11" s="42"/>
      <c r="U11" s="26"/>
      <c r="V11" s="26"/>
      <c r="W11" s="31"/>
      <c r="X11" s="42"/>
      <c r="Y11" s="42"/>
      <c r="Z11" s="42"/>
      <c r="AA11" s="42"/>
      <c r="AB11" s="42"/>
      <c r="AC11" s="42"/>
      <c r="AD11" s="42"/>
      <c r="AE11" s="42"/>
      <c r="AF11" s="43"/>
      <c r="AG11" s="31"/>
      <c r="AH11" s="26"/>
      <c r="AI11" s="26"/>
      <c r="AJ11" s="26"/>
      <c r="AK11" s="26"/>
      <c r="AL11" s="42"/>
      <c r="AM11" s="42"/>
      <c r="AN11" s="45"/>
      <c r="AO11" s="42"/>
      <c r="AP11" s="42"/>
      <c r="AQ11" s="26"/>
      <c r="AR11" s="26"/>
      <c r="AS11" s="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10" t="s">
        <v>55</v>
      </c>
      <c r="C12" s="111"/>
      <c r="D12" s="112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6"/>
      <c r="L12" s="21" t="s">
        <v>27</v>
      </c>
      <c r="M12" s="21" t="s">
        <v>28</v>
      </c>
      <c r="N12" s="21" t="s">
        <v>56</v>
      </c>
      <c r="O12" s="21" t="s">
        <v>57</v>
      </c>
      <c r="Q12" s="45"/>
      <c r="R12" s="45" t="s">
        <v>34</v>
      </c>
      <c r="S12" s="45"/>
      <c r="T12" s="78" t="s">
        <v>59</v>
      </c>
      <c r="U12" s="26"/>
      <c r="V12" s="31"/>
      <c r="W12" s="31"/>
      <c r="X12" s="113"/>
      <c r="Y12" s="113"/>
      <c r="Z12" s="113"/>
      <c r="AA12" s="113"/>
      <c r="AB12" s="113"/>
      <c r="AC12" s="45"/>
      <c r="AD12" s="45"/>
      <c r="AE12" s="45"/>
      <c r="AF12" s="42"/>
      <c r="AG12" s="42"/>
      <c r="AH12" s="42"/>
      <c r="AI12" s="42"/>
      <c r="AJ12" s="42"/>
      <c r="AK12" s="42"/>
      <c r="AM12" s="31"/>
      <c r="AN12" s="113"/>
      <c r="AO12" s="113"/>
      <c r="AP12" s="113"/>
      <c r="AQ12" s="113"/>
      <c r="AR12" s="113"/>
      <c r="AS12" s="11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12</v>
      </c>
      <c r="C13" s="15"/>
      <c r="D13" s="49"/>
      <c r="E13" s="114">
        <v>2</v>
      </c>
      <c r="F13" s="114">
        <v>0</v>
      </c>
      <c r="G13" s="114">
        <v>0</v>
      </c>
      <c r="H13" s="114">
        <v>0</v>
      </c>
      <c r="I13" s="114">
        <v>5</v>
      </c>
      <c r="J13" s="115">
        <v>0</v>
      </c>
      <c r="K13" s="42" t="e">
        <f>PRODUCT(I13/J13)</f>
        <v>#DIV/0!</v>
      </c>
      <c r="L13" s="116">
        <f>PRODUCT((F13+G13)/E13)</f>
        <v>0</v>
      </c>
      <c r="M13" s="116">
        <f>PRODUCT(H13/E13)</f>
        <v>0</v>
      </c>
      <c r="N13" s="116">
        <f>PRODUCT((F13+G13+H13)/E13)</f>
        <v>0</v>
      </c>
      <c r="O13" s="116">
        <f>PRODUCT(I13/2)</f>
        <v>2.5</v>
      </c>
      <c r="Q13" s="45"/>
      <c r="R13" s="45"/>
      <c r="S13" s="45"/>
      <c r="T13" s="78" t="s">
        <v>58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17" t="s">
        <v>48</v>
      </c>
      <c r="C14" s="118"/>
      <c r="D14" s="119"/>
      <c r="E14" s="114">
        <f>PRODUCT(E10+Q10)</f>
        <v>41</v>
      </c>
      <c r="F14" s="114">
        <f>PRODUCT(F10+R10)</f>
        <v>1</v>
      </c>
      <c r="G14" s="114">
        <f>PRODUCT(G10+S10)</f>
        <v>27</v>
      </c>
      <c r="H14" s="114">
        <f>PRODUCT(H10+T10)</f>
        <v>15</v>
      </c>
      <c r="I14" s="114">
        <f>PRODUCT(I10+U10)</f>
        <v>88</v>
      </c>
      <c r="J14" s="115">
        <v>0</v>
      </c>
      <c r="K14" s="42">
        <f>PRODUCT(K10+W10)</f>
        <v>0</v>
      </c>
      <c r="L14" s="116">
        <f>PRODUCT((F14+G14)/E14)</f>
        <v>0.68292682926829273</v>
      </c>
      <c r="M14" s="116">
        <f>PRODUCT(H14/E14)</f>
        <v>0.36585365853658536</v>
      </c>
      <c r="N14" s="116">
        <f>PRODUCT((F14+G14+H14)/E14)</f>
        <v>1.0487804878048781</v>
      </c>
      <c r="O14" s="116">
        <f>PRODUCT(I14/22)</f>
        <v>4</v>
      </c>
      <c r="Q14" s="45"/>
      <c r="R14" s="45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20" t="s">
        <v>51</v>
      </c>
      <c r="C15" s="121"/>
      <c r="D15" s="122"/>
      <c r="E15" s="114">
        <f>PRODUCT(AA10+AM10)</f>
        <v>62</v>
      </c>
      <c r="F15" s="114">
        <f>PRODUCT(AB10+AN10)</f>
        <v>6</v>
      </c>
      <c r="G15" s="114">
        <f>PRODUCT(AC10+AO10)</f>
        <v>49</v>
      </c>
      <c r="H15" s="114">
        <f>PRODUCT(AD10+AP10)</f>
        <v>67</v>
      </c>
      <c r="I15" s="114">
        <f>PRODUCT(AE10+AQ10)</f>
        <v>0</v>
      </c>
      <c r="J15" s="115">
        <v>0</v>
      </c>
      <c r="K15" s="26">
        <f>PRODUCT(AG10+AS10)</f>
        <v>0</v>
      </c>
      <c r="L15" s="116">
        <f>PRODUCT((F15+G15)/E15)</f>
        <v>0.88709677419354838</v>
      </c>
      <c r="M15" s="116">
        <f>PRODUCT(H15/E15)</f>
        <v>1.0806451612903225</v>
      </c>
      <c r="N15" s="116">
        <f>PRODUCT((F15+G15+H15)/E15)</f>
        <v>1.967741935483871</v>
      </c>
      <c r="O15" s="116">
        <f>PRODUCT(I15/E15)</f>
        <v>0</v>
      </c>
      <c r="Q15" s="45"/>
      <c r="R15" s="45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5"/>
      <c r="AH15" s="45"/>
      <c r="AI15" s="45"/>
      <c r="AJ15" s="45"/>
      <c r="AK15" s="42"/>
      <c r="AL15" s="26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3" t="s">
        <v>54</v>
      </c>
      <c r="C16" s="124"/>
      <c r="D16" s="125"/>
      <c r="E16" s="114">
        <f>SUM(E13:E15)</f>
        <v>105</v>
      </c>
      <c r="F16" s="114">
        <f t="shared" ref="F16:I16" si="0">SUM(F13:F15)</f>
        <v>7</v>
      </c>
      <c r="G16" s="114">
        <f t="shared" si="0"/>
        <v>76</v>
      </c>
      <c r="H16" s="114">
        <f t="shared" si="0"/>
        <v>82</v>
      </c>
      <c r="I16" s="114">
        <f t="shared" si="0"/>
        <v>93</v>
      </c>
      <c r="J16" s="115">
        <v>0</v>
      </c>
      <c r="K16" s="42" t="e">
        <f>SUM(K13:K15)</f>
        <v>#DIV/0!</v>
      </c>
      <c r="L16" s="116">
        <f>PRODUCT((F16+G16)/E16)</f>
        <v>0.79047619047619044</v>
      </c>
      <c r="M16" s="116">
        <f>PRODUCT(H16/E16)</f>
        <v>0.78095238095238095</v>
      </c>
      <c r="N16" s="116">
        <f>PRODUCT((F16+G16+H16)/E16)</f>
        <v>1.5714285714285714</v>
      </c>
      <c r="O16" s="116">
        <f>PRODUCT(I16/24)</f>
        <v>3.875</v>
      </c>
      <c r="Q16" s="26"/>
      <c r="R16" s="26"/>
      <c r="S16" s="26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6"/>
      <c r="F17" s="26"/>
      <c r="G17" s="26"/>
      <c r="H17" s="26"/>
      <c r="I17" s="26"/>
      <c r="J17" s="42"/>
      <c r="K17" s="42"/>
      <c r="L17" s="26"/>
      <c r="M17" s="26"/>
      <c r="N17" s="26"/>
      <c r="O17" s="26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6"/>
      <c r="R89" s="26"/>
      <c r="S89" s="26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6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6"/>
      <c r="R90" s="26"/>
      <c r="S90" s="26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6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6"/>
      <c r="R91" s="26"/>
      <c r="S91" s="26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6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6"/>
      <c r="R92" s="26"/>
      <c r="S92" s="26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6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6"/>
      <c r="R93" s="26"/>
      <c r="S93" s="26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6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6"/>
      <c r="R94" s="26"/>
      <c r="S94" s="26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6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6"/>
      <c r="R95" s="26"/>
      <c r="S95" s="26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6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6"/>
      <c r="R96" s="26"/>
      <c r="S96" s="26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6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6"/>
      <c r="R97" s="26"/>
      <c r="S97" s="26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6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6"/>
      <c r="R98" s="26"/>
      <c r="S98" s="26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6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6"/>
      <c r="R99" s="26"/>
      <c r="S99" s="26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6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6"/>
      <c r="R100" s="26"/>
      <c r="S100" s="26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6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6"/>
      <c r="R101" s="26"/>
      <c r="S101" s="26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6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6"/>
      <c r="R102" s="26"/>
      <c r="S102" s="26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6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6"/>
      <c r="R103" s="26"/>
      <c r="S103" s="26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6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6"/>
      <c r="R104" s="26"/>
      <c r="S104" s="26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6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6"/>
      <c r="R105" s="26"/>
      <c r="S105" s="26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6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6"/>
      <c r="R106" s="26"/>
      <c r="S106" s="26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6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6"/>
      <c r="R107" s="26"/>
      <c r="S107" s="26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6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6"/>
      <c r="R108" s="26"/>
      <c r="S108" s="26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6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6"/>
      <c r="R109" s="26"/>
      <c r="S109" s="26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6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6"/>
      <c r="R110" s="26"/>
      <c r="S110" s="26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6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6"/>
      <c r="R111" s="26"/>
      <c r="S111" s="26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6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6"/>
      <c r="R112" s="26"/>
      <c r="S112" s="26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6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6"/>
      <c r="R113" s="26"/>
      <c r="S113" s="26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6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6"/>
      <c r="R114" s="26"/>
      <c r="S114" s="26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6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6"/>
      <c r="R115" s="26"/>
      <c r="S115" s="26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6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6"/>
      <c r="R116" s="26"/>
      <c r="S116" s="26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6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6"/>
      <c r="R117" s="26"/>
      <c r="S117" s="26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6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6"/>
      <c r="R118" s="26"/>
      <c r="S118" s="26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6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6"/>
      <c r="R119" s="26"/>
      <c r="S119" s="26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6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6"/>
      <c r="R120" s="26"/>
      <c r="S120" s="26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6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6"/>
      <c r="R121" s="26"/>
      <c r="S121" s="26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6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6"/>
      <c r="R122" s="26"/>
      <c r="S122" s="26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6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6"/>
      <c r="R123" s="26"/>
      <c r="S123" s="26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6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6"/>
      <c r="R124" s="26"/>
      <c r="S124" s="26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6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6"/>
      <c r="R125" s="26"/>
      <c r="S125" s="26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6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6"/>
      <c r="R126" s="26"/>
      <c r="S126" s="26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6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6"/>
      <c r="R127" s="26"/>
      <c r="S127" s="26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6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6"/>
      <c r="R128" s="26"/>
      <c r="S128" s="26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6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6"/>
      <c r="R129" s="26"/>
      <c r="S129" s="26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6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6"/>
      <c r="R130" s="26"/>
      <c r="S130" s="26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6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6"/>
      <c r="R131" s="26"/>
      <c r="S131" s="26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6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6"/>
      <c r="R132" s="26"/>
      <c r="S132" s="26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6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6"/>
      <c r="R133" s="26"/>
      <c r="S133" s="26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6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6"/>
      <c r="R134" s="26"/>
      <c r="S134" s="26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6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6"/>
      <c r="R135" s="26"/>
      <c r="S135" s="26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6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6"/>
      <c r="R136" s="26"/>
      <c r="S136" s="26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6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6"/>
      <c r="R137" s="26"/>
      <c r="S137" s="26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6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6"/>
      <c r="R138" s="26"/>
      <c r="S138" s="26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6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6"/>
      <c r="R139" s="26"/>
      <c r="S139" s="26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6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6"/>
      <c r="R140" s="26"/>
      <c r="S140" s="26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6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6"/>
      <c r="R141" s="26"/>
      <c r="S141" s="26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6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6"/>
      <c r="R142" s="26"/>
      <c r="S142" s="26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6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6"/>
      <c r="R143" s="26"/>
      <c r="S143" s="26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6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6"/>
      <c r="R144" s="26"/>
      <c r="S144" s="26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6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6"/>
      <c r="R145" s="26"/>
      <c r="S145" s="26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6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6"/>
      <c r="R146" s="26"/>
      <c r="S146" s="26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6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6"/>
      <c r="R147" s="26"/>
      <c r="S147" s="26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6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6"/>
      <c r="R148" s="26"/>
      <c r="S148" s="26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6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6"/>
      <c r="R149" s="26"/>
      <c r="S149" s="26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6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6"/>
      <c r="R150" s="26"/>
      <c r="S150" s="26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6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6"/>
      <c r="R151" s="26"/>
      <c r="S151" s="26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6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6"/>
      <c r="R152" s="26"/>
      <c r="S152" s="26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6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6"/>
      <c r="R153" s="26"/>
      <c r="S153" s="26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6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6"/>
      <c r="R154" s="26"/>
      <c r="S154" s="26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6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6"/>
      <c r="R155" s="26"/>
      <c r="S155" s="26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6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6"/>
      <c r="R156" s="26"/>
      <c r="S156" s="26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6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6"/>
      <c r="R157" s="26"/>
      <c r="S157" s="26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6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6"/>
      <c r="R158" s="26"/>
      <c r="S158" s="26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6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6"/>
      <c r="R159" s="26"/>
      <c r="S159" s="26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6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6"/>
      <c r="R160" s="26"/>
      <c r="S160" s="26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6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6"/>
      <c r="R161" s="26"/>
      <c r="S161" s="26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6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6"/>
      <c r="R162" s="26"/>
      <c r="S162" s="26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6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6"/>
      <c r="R163" s="26"/>
      <c r="S163" s="26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6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6"/>
      <c r="R164" s="26"/>
      <c r="S164" s="26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6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6"/>
      <c r="R165" s="26"/>
      <c r="S165" s="26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6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6"/>
      <c r="R166" s="26"/>
      <c r="S166" s="26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6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6"/>
      <c r="R167" s="26"/>
      <c r="S167" s="26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6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6"/>
      <c r="R168" s="26"/>
      <c r="S168" s="26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6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6"/>
      <c r="R169" s="26"/>
      <c r="S169" s="26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6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6"/>
      <c r="R170" s="26"/>
      <c r="S170" s="26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6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6"/>
      <c r="R171" s="26"/>
      <c r="S171" s="26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6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6"/>
      <c r="R172" s="26"/>
      <c r="S172" s="26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6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6"/>
      <c r="R173" s="26"/>
      <c r="S173" s="26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6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6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6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6"/>
    </row>
    <row r="181" spans="12:38" ht="14.25" x14ac:dyDescent="0.2">
      <c r="L181" s="26"/>
      <c r="M181" s="26"/>
      <c r="N181" s="26"/>
      <c r="O181" s="26"/>
      <c r="P181" s="26"/>
      <c r="R181" s="26"/>
      <c r="S181" s="26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5"/>
      <c r="AH181" s="45"/>
      <c r="AI181" s="45"/>
      <c r="AJ181" s="45"/>
      <c r="AK181" s="26"/>
      <c r="AL181" s="26"/>
    </row>
    <row r="182" spans="12:38" x14ac:dyDescent="0.25">
      <c r="R182" s="31"/>
      <c r="S182" s="3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5"/>
      <c r="AH182" s="45"/>
      <c r="AI182" s="45"/>
      <c r="AJ182" s="45"/>
    </row>
    <row r="183" spans="12:38" x14ac:dyDescent="0.25">
      <c r="R183" s="31"/>
      <c r="S183" s="3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5"/>
      <c r="AH183" s="45"/>
      <c r="AI183" s="45"/>
      <c r="AJ183" s="45"/>
    </row>
    <row r="184" spans="12:38" x14ac:dyDescent="0.25">
      <c r="R184" s="31"/>
      <c r="S184" s="3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1"/>
      <c r="S185" s="3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2018-12-04T08:07:12Z</dcterms:modified>
</cp:coreProperties>
</file>