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<sst xmlns="http://schemas.openxmlformats.org/spreadsheetml/2006/main" count="70" uniqueCount="30">
  <si>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</si>
  <si>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</si>
  <si>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</si>
  <si>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</si>
  <si>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</si>
  <si>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</si>
  <si>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</si>
  <si>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</si>
  <si>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</si>
  <si>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</si>
  <si>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</si>
  <si>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</si>
  <si>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</si>
  <si>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</si>
  <si>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</si>
  <si>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</si>
  <si>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</si>
  <si>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</si>
  <si>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</si>
  <si>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</si>
  <si>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</si>
  <si>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</si>
  <si>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</si>
  <si>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</si>
  <si>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9.</t>
  </si>
  <si>
    <t>YPJ</t>
  </si>
  <si>
    <t>Jere Alakoskela</t>
  </si>
  <si>
    <t>1.8.1997   Lapua</t>
  </si>
  <si>
    <t>YPJ = Ylihärmän Pesis-Junkkarit  (1996)</t>
  </si>
  <si>
    <t>Virkiä = Lapuan Virkiä  (1907),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</si>
</sst>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2020</v>
      </c>
      <c r="Y5" s="12" t="s">
        <v>24</v>
      </c>
      <c r="Z5" s="1" t="s">
        <v>25</v>
      </c>
      <c r="AA5" s="12">
        <v>8</v>
      </c>
      <c r="AB5" s="12">
        <v>0</v>
      </c>
      <c r="AC5" s="12">
        <v>0</v>
      </c>
      <c r="AD5" s="12">
        <v>4</v>
      </c>
      <c r="AE5" s="12">
        <v>16</v>
      </c>
      <c r="AF5" s="32">
        <v>0.35549999999999998</v>
      </c>
      <c r="AG5" s="19">
        <v>45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3" t="s">
        <v>13</v>
      </c>
      <c r="Y6" s="11"/>
      <c r="Z6" s="9"/>
      <c r="AA6" s="36">
        <f>SUM(AA4:AA5)</f>
        <v>8</v>
      </c>
      <c r="AB6" s="36">
        <f t="shared" ref="AB6:AG6" si="2">SUM(AB4:AB5)</f>
        <v>0</v>
      </c>
      <c r="AC6" s="36">
        <f t="shared" si="2"/>
        <v>0</v>
      </c>
      <c r="AD6" s="36">
        <f t="shared" si="2"/>
        <v>4</v>
      </c>
      <c r="AE6" s="36">
        <f t="shared" si="2"/>
        <v>16</v>
      </c>
      <c r="AF6" s="37">
        <f>PRODUCT(AE6/AG6)</f>
        <v>0.35555555555555557</v>
      </c>
      <c r="AG6" s="21">
        <f t="shared" si="2"/>
        <v>45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6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59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 t="s">
        <v>28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59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8</v>
      </c>
      <c r="F11" s="47">
        <f>PRODUCT(AB6+AN6)</f>
        <v>0</v>
      </c>
      <c r="G11" s="47">
        <f>PRODUCT(AC6+AO6)</f>
        <v>0</v>
      </c>
      <c r="H11" s="47">
        <f>PRODUCT(AD6+AP6)</f>
        <v>4</v>
      </c>
      <c r="I11" s="47">
        <f>PRODUCT(AE6+AQ6)</f>
        <v>16</v>
      </c>
      <c r="J11" s="59">
        <f>PRODUCT(I11/K11)</f>
        <v>0.35555555555555557</v>
      </c>
      <c r="K11" s="10">
        <f>PRODUCT(AG6+AS6)</f>
        <v>45</v>
      </c>
      <c r="L11" s="53">
        <f>PRODUCT((F11+G11)/E11)</f>
        <v>0</v>
      </c>
      <c r="M11" s="53">
        <f>PRODUCT(H11/E11)</f>
        <v>0.5</v>
      </c>
      <c r="N11" s="53">
        <f>PRODUCT((F11+G11+H11)/E11)</f>
        <v>0.5</v>
      </c>
      <c r="O11" s="53">
        <f>PRODUCT(I11/E11)</f>
        <v>2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8</v>
      </c>
      <c r="F12" s="47">
        <f t="shared" ref="F12:I12" si="4">SUM(F9:F11)</f>
        <v>0</v>
      </c>
      <c r="G12" s="47">
        <f t="shared" si="4"/>
        <v>0</v>
      </c>
      <c r="H12" s="47">
        <f t="shared" si="4"/>
        <v>4</v>
      </c>
      <c r="I12" s="47">
        <f t="shared" si="4"/>
        <v>16</v>
      </c>
      <c r="J12" s="59">
        <f>PRODUCT(I12/K12)</f>
        <v>0.35555555555555557</v>
      </c>
      <c r="K12" s="16">
        <f>SUM(K9:K11)</f>
        <v>45</v>
      </c>
      <c r="L12" s="53">
        <f>PRODUCT((F12+G12)/E12)</f>
        <v>0</v>
      </c>
      <c r="M12" s="53">
        <f>PRODUCT(H12/E12)</f>
        <v>0.5</v>
      </c>
      <c r="N12" s="53">
        <f>PRODUCT((F12+G12+H12)/E12)</f>
        <v>0.5</v>
      </c>
      <c r="O12" s="53">
        <f>PRODUCT(I12/E12)</f>
        <v>2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I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2020-09-04T07:16:48Z</dcterms:modified>
</cp:coreProperties>
</file>