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H15" i="2"/>
  <c r="H19" i="2" s="1"/>
  <c r="G15" i="2"/>
  <c r="G19" i="2" s="1"/>
  <c r="F15" i="2"/>
  <c r="F19" i="2" s="1"/>
  <c r="E15" i="2"/>
  <c r="E19" i="2" s="1"/>
  <c r="AR15" i="2" l="1"/>
  <c r="J15" i="2"/>
  <c r="V15" i="2"/>
  <c r="K20" i="2"/>
  <c r="J20" i="2" s="1"/>
  <c r="H20" i="2"/>
  <c r="H21" i="2" s="1"/>
  <c r="K19" i="2"/>
  <c r="K21" i="2" s="1"/>
  <c r="F20" i="2"/>
  <c r="F21" i="2" s="1"/>
  <c r="N19" i="2"/>
  <c r="L19" i="2"/>
  <c r="M19" i="2"/>
  <c r="O20" i="2"/>
  <c r="E21" i="2"/>
  <c r="G21" i="2"/>
  <c r="I19" i="2"/>
  <c r="AF15" i="2"/>
  <c r="N20" i="2" l="1"/>
  <c r="M20" i="2"/>
  <c r="L20" i="2"/>
  <c r="J19" i="2"/>
  <c r="I21" i="2"/>
  <c r="O19" i="2"/>
  <c r="N21" i="2"/>
  <c r="L21" i="2"/>
  <c r="M21" i="2"/>
  <c r="J21" i="2" l="1"/>
  <c r="O21" i="2"/>
</calcChain>
</file>

<file path=xl/sharedStrings.xml><?xml version="1.0" encoding="utf-8"?>
<sst xmlns="http://schemas.openxmlformats.org/spreadsheetml/2006/main" count="92" uniqueCount="42">
  <si>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</si>
  <si>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</si>
  <si>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</si>
  <si>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</si>
  <si>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</si>
  <si>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</si>
  <si>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</si>
  <si>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</si>
  <si>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</si>
  <si>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</si>
  <si>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</si>
  <si>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</si>
  <si>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</si>
  <si>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</si>
  <si>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</si>
  <si>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7.</t>
  </si>
  <si>
    <t>JaJa</t>
  </si>
  <si>
    <t>JaJa = Jalasjärven Jalas  (1914)</t>
  </si>
  <si>
    <t>1.</t>
  </si>
  <si>
    <t>KoU  2</t>
  </si>
  <si>
    <t>8.</t>
  </si>
  <si>
    <t>3.</t>
  </si>
  <si>
    <t>KoU = Koskenkorvan Urheilijat  (1945),  kasvattajaseura</t>
  </si>
  <si>
    <t>Mikko Ala-Huikku</t>
  </si>
  <si>
    <t>25.1.1991   Ilmajoki</t>
  </si>
  <si>
    <t>poikien superpesis</t>
  </si>
  <si>
    <t>KoU</t>
  </si>
  <si>
    <t>11.</t>
  </si>
  <si>
    <t>L+T</t>
  </si>
  <si>
    <t>SUOMENSARJA</t>
  </si>
  <si>
    <t>KAIKKI OTTELUT</t>
  </si>
  <si>
    <t>SUPERPESIS</t>
  </si>
  <si>
    <t>YHTEENSÄ</t>
  </si>
  <si>
    <t>10.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</si>
  <si>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</si>
  <si>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</si>
  <si>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</si>
  <si>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</si>
  <si>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</si>
  <si>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</si>
  <si>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PeTo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</si>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</sst>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23</v>
      </c>
      <c r="C1" s="2"/>
      <c r="D1" s="3"/>
      <c r="E1" s="4" t="s">
        <v>24</v>
      </c>
      <c r="F1" s="5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59"/>
      <c r="D2" s="60"/>
      <c r="E2" s="9" t="s">
        <v>7</v>
      </c>
      <c r="F2" s="29"/>
      <c r="G2" s="29"/>
      <c r="H2" s="29"/>
      <c r="I2" s="36"/>
      <c r="J2" s="10"/>
      <c r="K2" s="27"/>
      <c r="L2" s="22" t="s">
        <v>35</v>
      </c>
      <c r="M2" s="29"/>
      <c r="N2" s="29"/>
      <c r="O2" s="35"/>
      <c r="P2" s="7"/>
      <c r="Q2" s="22" t="s">
        <v>36</v>
      </c>
      <c r="R2" s="29"/>
      <c r="S2" s="29"/>
      <c r="T2" s="29"/>
      <c r="U2" s="36"/>
      <c r="V2" s="35"/>
      <c r="W2" s="7"/>
      <c r="X2" s="61" t="s">
        <v>29</v>
      </c>
      <c r="Y2" s="62"/>
      <c r="Z2" s="34"/>
      <c r="AA2" s="9" t="s">
        <v>7</v>
      </c>
      <c r="AB2" s="29"/>
      <c r="AC2" s="29"/>
      <c r="AD2" s="29"/>
      <c r="AE2" s="36"/>
      <c r="AF2" s="10"/>
      <c r="AG2" s="27"/>
      <c r="AH2" s="22" t="s">
        <v>37</v>
      </c>
      <c r="AI2" s="29"/>
      <c r="AJ2" s="29"/>
      <c r="AK2" s="35"/>
      <c r="AL2" s="7"/>
      <c r="AM2" s="22" t="s">
        <v>36</v>
      </c>
      <c r="AN2" s="29"/>
      <c r="AO2" s="29"/>
      <c r="AP2" s="29"/>
      <c r="AQ2" s="36"/>
      <c r="AR2" s="35"/>
      <c r="AS2" s="37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7"/>
      <c r="L3" s="8" t="s">
        <v>4</v>
      </c>
      <c r="M3" s="8" t="s">
        <v>5</v>
      </c>
      <c r="N3" s="8" t="s">
        <v>28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7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7"/>
      <c r="AH3" s="8" t="s">
        <v>4</v>
      </c>
      <c r="AI3" s="8" t="s">
        <v>5</v>
      </c>
      <c r="AJ3" s="8" t="s">
        <v>28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7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26"/>
      <c r="K4" s="14"/>
      <c r="L4" s="39"/>
      <c r="M4" s="8"/>
      <c r="N4" s="8"/>
      <c r="O4" s="8"/>
      <c r="P4" s="11"/>
      <c r="Q4" s="15"/>
      <c r="R4" s="15"/>
      <c r="S4" s="16"/>
      <c r="T4" s="15"/>
      <c r="U4" s="15"/>
      <c r="V4" s="63"/>
      <c r="W4" s="14"/>
      <c r="X4" s="15">
        <v>2007</v>
      </c>
      <c r="Y4" s="15" t="s">
        <v>20</v>
      </c>
      <c r="Z4" s="1" t="s">
        <v>19</v>
      </c>
      <c r="AA4" s="15">
        <v>1</v>
      </c>
      <c r="AB4" s="15">
        <v>0</v>
      </c>
      <c r="AC4" s="15">
        <v>0</v>
      </c>
      <c r="AD4" s="15">
        <v>0</v>
      </c>
      <c r="AE4" s="15">
        <v>0</v>
      </c>
      <c r="AF4" s="68">
        <v>0</v>
      </c>
      <c r="AG4" s="11">
        <v>1</v>
      </c>
      <c r="AH4" s="18"/>
      <c r="AI4" s="18"/>
      <c r="AJ4" s="18"/>
      <c r="AK4" s="8"/>
      <c r="AL4" s="11"/>
      <c r="AM4" s="15"/>
      <c r="AN4" s="15"/>
      <c r="AO4" s="16"/>
      <c r="AP4" s="15"/>
      <c r="AQ4" s="15"/>
      <c r="AR4" s="16"/>
      <c r="AS4" s="1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26"/>
      <c r="K5" s="14"/>
      <c r="L5" s="39"/>
      <c r="M5" s="8"/>
      <c r="N5" s="8"/>
      <c r="O5" s="8"/>
      <c r="P5" s="11"/>
      <c r="Q5" s="15"/>
      <c r="R5" s="15"/>
      <c r="S5" s="16"/>
      <c r="T5" s="15"/>
      <c r="U5" s="15"/>
      <c r="V5" s="16"/>
      <c r="W5" s="14"/>
      <c r="X5" s="15">
        <v>2008</v>
      </c>
      <c r="Y5" s="15" t="s">
        <v>21</v>
      </c>
      <c r="Z5" s="1" t="s">
        <v>19</v>
      </c>
      <c r="AA5" s="15">
        <v>1</v>
      </c>
      <c r="AB5" s="15">
        <v>0</v>
      </c>
      <c r="AC5" s="15">
        <v>0</v>
      </c>
      <c r="AD5" s="15">
        <v>0</v>
      </c>
      <c r="AE5" s="15">
        <v>0</v>
      </c>
      <c r="AF5" s="68">
        <v>0</v>
      </c>
      <c r="AG5" s="11">
        <v>1</v>
      </c>
      <c r="AH5" s="18"/>
      <c r="AI5" s="18"/>
      <c r="AJ5" s="18"/>
      <c r="AK5" s="8"/>
      <c r="AL5" s="11"/>
      <c r="AM5" s="15"/>
      <c r="AN5" s="15"/>
      <c r="AO5" s="16"/>
      <c r="AP5" s="15"/>
      <c r="AQ5" s="15"/>
      <c r="AR5" s="16"/>
      <c r="AS5" s="1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26"/>
      <c r="K6" s="14"/>
      <c r="L6" s="39"/>
      <c r="M6" s="8"/>
      <c r="N6" s="8"/>
      <c r="O6" s="8"/>
      <c r="Q6" s="15"/>
      <c r="R6" s="15"/>
      <c r="S6" s="16"/>
      <c r="T6" s="15"/>
      <c r="U6" s="15"/>
      <c r="V6" s="16"/>
      <c r="W6" s="14"/>
      <c r="X6" s="15">
        <v>2009</v>
      </c>
      <c r="Y6" s="15" t="s">
        <v>14</v>
      </c>
      <c r="Z6" s="1" t="s">
        <v>19</v>
      </c>
      <c r="AA6" s="15">
        <v>1</v>
      </c>
      <c r="AB6" s="15">
        <v>0</v>
      </c>
      <c r="AC6" s="15">
        <v>0</v>
      </c>
      <c r="AD6" s="15">
        <v>0</v>
      </c>
      <c r="AE6" s="15">
        <v>1</v>
      </c>
      <c r="AF6" s="68">
        <v>0.25</v>
      </c>
      <c r="AG6" s="11">
        <v>4</v>
      </c>
      <c r="AH6" s="18"/>
      <c r="AI6" s="18"/>
      <c r="AJ6" s="18"/>
      <c r="AK6" s="8"/>
      <c r="AL6" s="11"/>
      <c r="AM6" s="15"/>
      <c r="AN6" s="15"/>
      <c r="AO6" s="16"/>
      <c r="AP6" s="15"/>
      <c r="AQ6" s="15"/>
      <c r="AR6" s="16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26"/>
      <c r="K7" s="14"/>
      <c r="L7" s="39"/>
      <c r="M7" s="8"/>
      <c r="N7" s="8"/>
      <c r="O7" s="8"/>
      <c r="Q7" s="15"/>
      <c r="R7" s="15"/>
      <c r="S7" s="16"/>
      <c r="T7" s="15"/>
      <c r="U7" s="15"/>
      <c r="V7" s="16"/>
      <c r="W7" s="14"/>
      <c r="X7" s="15">
        <v>2010</v>
      </c>
      <c r="Y7" s="15" t="s">
        <v>15</v>
      </c>
      <c r="Z7" s="1" t="s">
        <v>19</v>
      </c>
      <c r="AA7" s="15">
        <v>1</v>
      </c>
      <c r="AB7" s="15">
        <v>1</v>
      </c>
      <c r="AC7" s="15">
        <v>1</v>
      </c>
      <c r="AD7" s="15">
        <v>2</v>
      </c>
      <c r="AE7" s="15">
        <v>7</v>
      </c>
      <c r="AF7" s="68">
        <v>0.77769999999999995</v>
      </c>
      <c r="AG7" s="11">
        <v>9</v>
      </c>
      <c r="AH7" s="18"/>
      <c r="AI7" s="18"/>
      <c r="AJ7" s="18"/>
      <c r="AK7" s="8"/>
      <c r="AL7" s="11"/>
      <c r="AM7" s="15"/>
      <c r="AN7" s="15"/>
      <c r="AO7" s="16"/>
      <c r="AP7" s="15"/>
      <c r="AQ7" s="15"/>
      <c r="AR7" s="16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26"/>
      <c r="K8" s="14"/>
      <c r="L8" s="39"/>
      <c r="M8" s="8"/>
      <c r="N8" s="8"/>
      <c r="O8" s="8"/>
      <c r="Q8" s="15"/>
      <c r="R8" s="15"/>
      <c r="S8" s="16"/>
      <c r="T8" s="15"/>
      <c r="U8" s="15"/>
      <c r="V8" s="16"/>
      <c r="W8" s="14"/>
      <c r="X8" s="15"/>
      <c r="Y8" s="15"/>
      <c r="Z8" s="1"/>
      <c r="AA8" s="15"/>
      <c r="AB8" s="25"/>
      <c r="AC8" s="15"/>
      <c r="AD8" s="15"/>
      <c r="AE8" s="15"/>
      <c r="AF8" s="26"/>
      <c r="AG8" s="14"/>
      <c r="AH8" s="39"/>
      <c r="AI8" s="8"/>
      <c r="AJ8" s="8"/>
      <c r="AK8" s="8"/>
      <c r="AM8" s="15"/>
      <c r="AN8" s="15"/>
      <c r="AO8" s="16"/>
      <c r="AP8" s="15"/>
      <c r="AQ8" s="15"/>
      <c r="AR8" s="16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26"/>
      <c r="K9" s="14"/>
      <c r="L9" s="39"/>
      <c r="M9" s="8"/>
      <c r="N9" s="8"/>
      <c r="O9" s="8"/>
      <c r="Q9" s="15"/>
      <c r="R9" s="15"/>
      <c r="S9" s="16"/>
      <c r="T9" s="15"/>
      <c r="U9" s="15"/>
      <c r="V9" s="16"/>
      <c r="W9" s="14"/>
      <c r="X9" s="15">
        <v>2012</v>
      </c>
      <c r="Y9" s="15" t="s">
        <v>21</v>
      </c>
      <c r="Z9" s="1" t="s">
        <v>26</v>
      </c>
      <c r="AA9" s="15"/>
      <c r="AB9" s="25" t="s">
        <v>25</v>
      </c>
      <c r="AC9" s="15"/>
      <c r="AD9" s="15"/>
      <c r="AE9" s="15"/>
      <c r="AF9" s="26"/>
      <c r="AG9" s="14"/>
      <c r="AH9" s="39"/>
      <c r="AI9" s="8"/>
      <c r="AJ9" s="8"/>
      <c r="AK9" s="8"/>
      <c r="AM9" s="15"/>
      <c r="AN9" s="15"/>
      <c r="AO9" s="16"/>
      <c r="AP9" s="15"/>
      <c r="AQ9" s="15"/>
      <c r="AR9" s="16"/>
      <c r="AS9" s="1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/>
      <c r="C10" s="17"/>
      <c r="D10" s="1"/>
      <c r="E10" s="15"/>
      <c r="F10" s="15"/>
      <c r="G10" s="15"/>
      <c r="H10" s="16"/>
      <c r="I10" s="15"/>
      <c r="J10" s="26"/>
      <c r="K10" s="14"/>
      <c r="L10" s="39"/>
      <c r="M10" s="8"/>
      <c r="N10" s="8"/>
      <c r="O10" s="8"/>
      <c r="Q10" s="15"/>
      <c r="R10" s="15"/>
      <c r="S10" s="16"/>
      <c r="T10" s="15"/>
      <c r="U10" s="15"/>
      <c r="V10" s="16"/>
      <c r="W10" s="14"/>
      <c r="X10" s="15"/>
      <c r="Y10" s="17"/>
      <c r="Z10" s="1"/>
      <c r="AA10" s="15"/>
      <c r="AB10" s="15"/>
      <c r="AC10" s="15"/>
      <c r="AD10" s="16"/>
      <c r="AE10" s="15"/>
      <c r="AF10" s="26"/>
      <c r="AG10" s="14"/>
      <c r="AH10" s="39"/>
      <c r="AI10" s="8"/>
      <c r="AJ10" s="8"/>
      <c r="AK10" s="8"/>
      <c r="AM10" s="15"/>
      <c r="AN10" s="15"/>
      <c r="AO10" s="16"/>
      <c r="AP10" s="15"/>
      <c r="AQ10" s="15"/>
      <c r="AR10" s="16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2015</v>
      </c>
      <c r="C11" s="15"/>
      <c r="D11" s="1" t="s">
        <v>16</v>
      </c>
      <c r="E11" s="15"/>
      <c r="F11" s="15"/>
      <c r="G11" s="15"/>
      <c r="H11" s="16"/>
      <c r="I11" s="15"/>
      <c r="J11" s="26"/>
      <c r="K11" s="14"/>
      <c r="L11" s="39"/>
      <c r="M11" s="8"/>
      <c r="N11" s="8"/>
      <c r="O11" s="8"/>
      <c r="Q11" s="15">
        <v>2</v>
      </c>
      <c r="R11" s="15">
        <v>0</v>
      </c>
      <c r="S11" s="15">
        <v>0</v>
      </c>
      <c r="T11" s="15">
        <v>2</v>
      </c>
      <c r="U11" s="15">
        <v>4</v>
      </c>
      <c r="V11" s="68">
        <v>0.44400000000000001</v>
      </c>
      <c r="W11" s="14">
        <v>9</v>
      </c>
      <c r="X11" s="15">
        <v>2015</v>
      </c>
      <c r="Y11" s="15" t="s">
        <v>18</v>
      </c>
      <c r="Z11" s="1" t="s">
        <v>16</v>
      </c>
      <c r="AA11" s="15">
        <v>15</v>
      </c>
      <c r="AB11" s="15">
        <v>5</v>
      </c>
      <c r="AC11" s="15">
        <v>23</v>
      </c>
      <c r="AD11" s="15">
        <v>24</v>
      </c>
      <c r="AE11" s="15">
        <v>86</v>
      </c>
      <c r="AF11" s="68">
        <v>0.67710000000000004</v>
      </c>
      <c r="AG11" s="11">
        <v>127</v>
      </c>
      <c r="AH11" s="8" t="s">
        <v>33</v>
      </c>
      <c r="AI11" s="18"/>
      <c r="AJ11" s="8" t="s">
        <v>34</v>
      </c>
      <c r="AK11" s="8" t="s">
        <v>20</v>
      </c>
      <c r="AL11" s="11"/>
      <c r="AM11" s="15">
        <v>9</v>
      </c>
      <c r="AN11" s="15">
        <v>2</v>
      </c>
      <c r="AO11" s="15">
        <v>9</v>
      </c>
      <c r="AP11" s="15">
        <v>10</v>
      </c>
      <c r="AQ11" s="15">
        <v>40</v>
      </c>
      <c r="AR11" s="57">
        <v>0.54790000000000005</v>
      </c>
      <c r="AS11" s="58">
        <v>73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>
        <v>2016</v>
      </c>
      <c r="C12" s="15" t="s">
        <v>27</v>
      </c>
      <c r="D12" s="1" t="s">
        <v>16</v>
      </c>
      <c r="E12" s="15">
        <v>21</v>
      </c>
      <c r="F12" s="15">
        <v>1</v>
      </c>
      <c r="G12" s="15">
        <v>10</v>
      </c>
      <c r="H12" s="16">
        <v>7</v>
      </c>
      <c r="I12" s="15">
        <v>39</v>
      </c>
      <c r="J12" s="68">
        <v>0.39800000000000002</v>
      </c>
      <c r="K12" s="69">
        <v>98</v>
      </c>
      <c r="L12" s="39"/>
      <c r="M12" s="8"/>
      <c r="N12" s="8"/>
      <c r="O12" s="8"/>
      <c r="Q12" s="15">
        <v>2</v>
      </c>
      <c r="R12" s="15">
        <v>0</v>
      </c>
      <c r="S12" s="15">
        <v>0</v>
      </c>
      <c r="T12" s="15">
        <v>0</v>
      </c>
      <c r="U12" s="15">
        <v>2</v>
      </c>
      <c r="V12" s="68">
        <v>0.222</v>
      </c>
      <c r="W12" s="14">
        <v>9</v>
      </c>
      <c r="X12" s="15"/>
      <c r="Y12" s="17"/>
      <c r="Z12" s="1"/>
      <c r="AA12" s="15"/>
      <c r="AB12" s="15"/>
      <c r="AC12" s="15"/>
      <c r="AD12" s="16"/>
      <c r="AE12" s="15"/>
      <c r="AF12" s="68"/>
      <c r="AG12" s="11"/>
      <c r="AH12" s="8"/>
      <c r="AI12" s="18"/>
      <c r="AJ12" s="8"/>
      <c r="AK12" s="8"/>
      <c r="AL12" s="11"/>
      <c r="AM12" s="15"/>
      <c r="AN12" s="15"/>
      <c r="AO12" s="16"/>
      <c r="AP12" s="15"/>
      <c r="AQ12" s="15"/>
      <c r="AR12" s="57"/>
      <c r="AS12" s="58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5"/>
      <c r="D13" s="1"/>
      <c r="E13" s="15"/>
      <c r="F13" s="15"/>
      <c r="G13" s="15"/>
      <c r="H13" s="16"/>
      <c r="I13" s="15"/>
      <c r="J13" s="68"/>
      <c r="K13" s="69"/>
      <c r="L13" s="39"/>
      <c r="M13" s="8"/>
      <c r="N13" s="8"/>
      <c r="O13" s="8"/>
      <c r="Q13" s="15"/>
      <c r="R13" s="15"/>
      <c r="S13" s="15"/>
      <c r="T13" s="15"/>
      <c r="U13" s="15"/>
      <c r="V13" s="68"/>
      <c r="W13" s="14"/>
      <c r="X13" s="15">
        <v>2018</v>
      </c>
      <c r="Y13" s="17" t="s">
        <v>14</v>
      </c>
      <c r="Z13" s="1" t="s">
        <v>40</v>
      </c>
      <c r="AA13" s="15">
        <v>14</v>
      </c>
      <c r="AB13" s="15">
        <v>1</v>
      </c>
      <c r="AC13" s="15">
        <v>8</v>
      </c>
      <c r="AD13" s="16">
        <v>11</v>
      </c>
      <c r="AE13" s="15">
        <v>63</v>
      </c>
      <c r="AF13" s="68">
        <v>0.63629999999999998</v>
      </c>
      <c r="AG13" s="11">
        <v>99</v>
      </c>
      <c r="AH13" s="8"/>
      <c r="AI13" s="8"/>
      <c r="AJ13" s="8"/>
      <c r="AK13" s="8"/>
      <c r="AL13" s="11"/>
      <c r="AM13" s="1"/>
      <c r="AN13" s="1"/>
      <c r="AO13" s="24"/>
      <c r="AP13" s="1"/>
      <c r="AQ13" s="1"/>
      <c r="AR13" s="24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/>
      <c r="C14" s="15"/>
      <c r="D14" s="1"/>
      <c r="E14" s="15"/>
      <c r="F14" s="15"/>
      <c r="G14" s="15"/>
      <c r="H14" s="15"/>
      <c r="I14" s="15"/>
      <c r="J14" s="26"/>
      <c r="K14" s="70"/>
      <c r="L14" s="39"/>
      <c r="M14" s="8"/>
      <c r="N14" s="8"/>
      <c r="O14" s="8"/>
      <c r="Q14" s="15"/>
      <c r="R14" s="15"/>
      <c r="S14" s="15"/>
      <c r="T14" s="15"/>
      <c r="U14" s="15"/>
      <c r="V14" s="68"/>
      <c r="W14" s="14"/>
      <c r="X14" s="15">
        <v>2019</v>
      </c>
      <c r="Y14" s="15" t="s">
        <v>20</v>
      </c>
      <c r="Z14" s="1" t="s">
        <v>40</v>
      </c>
      <c r="AA14" s="15">
        <v>16</v>
      </c>
      <c r="AB14" s="15">
        <v>0</v>
      </c>
      <c r="AC14" s="15">
        <v>5</v>
      </c>
      <c r="AD14" s="15">
        <v>11</v>
      </c>
      <c r="AE14" s="15">
        <v>52</v>
      </c>
      <c r="AF14" s="68">
        <v>0.59089999999999998</v>
      </c>
      <c r="AG14" s="14">
        <v>88</v>
      </c>
      <c r="AH14" s="39"/>
      <c r="AI14" s="8"/>
      <c r="AJ14" s="8"/>
      <c r="AK14" s="8"/>
      <c r="AM14" s="15"/>
      <c r="AN14" s="15"/>
      <c r="AO14" s="16"/>
      <c r="AP14" s="15"/>
      <c r="AQ14" s="15"/>
      <c r="AR14" s="57"/>
      <c r="AS14" s="1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64" t="s">
        <v>32</v>
      </c>
      <c r="C15" s="65"/>
      <c r="D15" s="66"/>
      <c r="E15" s="6">
        <f>SUM(E4:E14)</f>
        <v>21</v>
      </c>
      <c r="F15" s="6">
        <f>SUM(F4:F14)</f>
        <v>1</v>
      </c>
      <c r="G15" s="6">
        <f>SUM(G4:G14)</f>
        <v>10</v>
      </c>
      <c r="H15" s="6">
        <f>SUM(H4:H14)</f>
        <v>7</v>
      </c>
      <c r="I15" s="6">
        <f>SUM(I4:I14)</f>
        <v>39</v>
      </c>
      <c r="J15" s="43">
        <f>PRODUCT(I15/K15)</f>
        <v>0.39795918367346939</v>
      </c>
      <c r="K15" s="27">
        <f>SUM(K4:K14)</f>
        <v>98</v>
      </c>
      <c r="L15" s="22"/>
      <c r="M15" s="36"/>
      <c r="N15" s="44"/>
      <c r="O15" s="45"/>
      <c r="P15" s="11"/>
      <c r="Q15" s="6">
        <f>SUM(Q4:Q14)</f>
        <v>4</v>
      </c>
      <c r="R15" s="6">
        <f>SUM(R4:R14)</f>
        <v>0</v>
      </c>
      <c r="S15" s="6">
        <f>SUM(S4:S14)</f>
        <v>0</v>
      </c>
      <c r="T15" s="6">
        <f>SUM(T4:T14)</f>
        <v>2</v>
      </c>
      <c r="U15" s="6">
        <f>SUM(U4:U14)</f>
        <v>6</v>
      </c>
      <c r="V15" s="19">
        <f>PRODUCT(U15/W15)</f>
        <v>0.33333333333333331</v>
      </c>
      <c r="W15" s="27">
        <f>SUM(W4:W14)</f>
        <v>18</v>
      </c>
      <c r="X15" s="18" t="s">
        <v>32</v>
      </c>
      <c r="Y15" s="12"/>
      <c r="Z15" s="10"/>
      <c r="AA15" s="6">
        <f>SUM(AA4:AA14)</f>
        <v>49</v>
      </c>
      <c r="AB15" s="6">
        <f>SUM(AB4:AB14)</f>
        <v>7</v>
      </c>
      <c r="AC15" s="6">
        <f>SUM(AC4:AC14)</f>
        <v>37</v>
      </c>
      <c r="AD15" s="6">
        <f>SUM(AD4:AD14)</f>
        <v>48</v>
      </c>
      <c r="AE15" s="6">
        <f>SUM(AE4:AE14)</f>
        <v>209</v>
      </c>
      <c r="AF15" s="43">
        <f>PRODUCT(AE15/AG15)</f>
        <v>0.63525835866261393</v>
      </c>
      <c r="AG15" s="27">
        <f>SUM(AG4:AG14)</f>
        <v>329</v>
      </c>
      <c r="AH15" s="22"/>
      <c r="AI15" s="36"/>
      <c r="AJ15" s="44"/>
      <c r="AK15" s="45"/>
      <c r="AL15" s="11"/>
      <c r="AM15" s="6">
        <f>SUM(AM4:AM14)</f>
        <v>9</v>
      </c>
      <c r="AN15" s="6">
        <f>SUM(AN4:AN14)</f>
        <v>2</v>
      </c>
      <c r="AO15" s="6">
        <f>SUM(AO4:AO14)</f>
        <v>9</v>
      </c>
      <c r="AP15" s="6">
        <f>SUM(AP4:AP14)</f>
        <v>10</v>
      </c>
      <c r="AQ15" s="6">
        <f>SUM(AQ4:AQ14)</f>
        <v>40</v>
      </c>
      <c r="AR15" s="19">
        <f>PRODUCT(AQ15/AS15)</f>
        <v>0.54794520547945202</v>
      </c>
      <c r="AS15" s="37">
        <f>SUM(AS4:AS14)</f>
        <v>73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47"/>
      <c r="K16" s="14"/>
      <c r="L16" s="11"/>
      <c r="M16" s="11"/>
      <c r="N16" s="11"/>
      <c r="O16" s="11"/>
      <c r="P16" s="20"/>
      <c r="Q16" s="20"/>
      <c r="R16" s="21"/>
      <c r="S16" s="20"/>
      <c r="T16" s="20"/>
      <c r="U16" s="11"/>
      <c r="V16" s="11"/>
      <c r="W16" s="14"/>
      <c r="X16" s="20"/>
      <c r="Y16" s="20"/>
      <c r="Z16" s="20"/>
      <c r="AA16" s="20"/>
      <c r="AB16" s="20"/>
      <c r="AC16" s="20"/>
      <c r="AD16" s="20"/>
      <c r="AE16" s="20"/>
      <c r="AF16" s="47"/>
      <c r="AG16" s="14"/>
      <c r="AH16" s="11"/>
      <c r="AI16" s="11"/>
      <c r="AJ16" s="11"/>
      <c r="AK16" s="11"/>
      <c r="AL16" s="20"/>
      <c r="AM16" s="20"/>
      <c r="AN16" s="21"/>
      <c r="AO16" s="20"/>
      <c r="AP16" s="20"/>
      <c r="AQ16" s="11"/>
      <c r="AR16" s="11"/>
      <c r="AS16" s="1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49" t="s">
        <v>30</v>
      </c>
      <c r="C17" s="50"/>
      <c r="D17" s="51"/>
      <c r="E17" s="10" t="s">
        <v>2</v>
      </c>
      <c r="F17" s="8" t="s">
        <v>6</v>
      </c>
      <c r="G17" s="10" t="s">
        <v>4</v>
      </c>
      <c r="H17" s="8" t="s">
        <v>5</v>
      </c>
      <c r="I17" s="8" t="s">
        <v>8</v>
      </c>
      <c r="J17" s="8" t="s">
        <v>9</v>
      </c>
      <c r="K17" s="11"/>
      <c r="L17" s="8" t="s">
        <v>10</v>
      </c>
      <c r="M17" s="8" t="s">
        <v>11</v>
      </c>
      <c r="N17" s="8" t="s">
        <v>38</v>
      </c>
      <c r="O17" s="8" t="s">
        <v>39</v>
      </c>
      <c r="Q17" s="21"/>
      <c r="R17" s="21" t="s">
        <v>12</v>
      </c>
      <c r="S17" s="21"/>
      <c r="T17" s="28" t="s">
        <v>22</v>
      </c>
      <c r="U17" s="11"/>
      <c r="V17" s="14"/>
      <c r="W17" s="14"/>
      <c r="X17" s="48"/>
      <c r="Y17" s="48"/>
      <c r="Z17" s="48"/>
      <c r="AA17" s="48"/>
      <c r="AB17" s="48"/>
      <c r="AC17" s="20"/>
      <c r="AD17" s="20"/>
      <c r="AE17" s="20"/>
      <c r="AF17" s="20"/>
      <c r="AG17" s="20"/>
      <c r="AH17" s="20"/>
      <c r="AI17" s="20"/>
      <c r="AJ17" s="20"/>
      <c r="AK17" s="20"/>
      <c r="AM17" s="14"/>
      <c r="AN17" s="48"/>
      <c r="AO17" s="48"/>
      <c r="AP17" s="48"/>
      <c r="AQ17" s="48"/>
      <c r="AR17" s="48"/>
      <c r="AS17" s="48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3" t="s">
        <v>31</v>
      </c>
      <c r="C18" s="3"/>
      <c r="D18" s="24"/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67">
        <v>0</v>
      </c>
      <c r="K18" s="20">
        <v>0</v>
      </c>
      <c r="L18" s="53">
        <v>0</v>
      </c>
      <c r="M18" s="53">
        <v>0</v>
      </c>
      <c r="N18" s="53">
        <v>0</v>
      </c>
      <c r="O18" s="53">
        <v>0</v>
      </c>
      <c r="Q18" s="21"/>
      <c r="R18" s="21"/>
      <c r="S18" s="21"/>
      <c r="T18" s="20" t="s">
        <v>17</v>
      </c>
      <c r="U18" s="20"/>
      <c r="V18" s="20"/>
      <c r="W18" s="20"/>
      <c r="X18" s="21"/>
      <c r="Y18" s="21"/>
      <c r="Z18" s="21"/>
      <c r="AA18" s="21"/>
      <c r="AB18" s="21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1"/>
      <c r="AO18" s="21"/>
      <c r="AP18" s="21"/>
      <c r="AQ18" s="21"/>
      <c r="AR18" s="21"/>
      <c r="AS18" s="2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40" t="s">
        <v>13</v>
      </c>
      <c r="C19" s="41"/>
      <c r="D19" s="42"/>
      <c r="E19" s="52">
        <f>PRODUCT(E15+Q15)</f>
        <v>25</v>
      </c>
      <c r="F19" s="52">
        <f>PRODUCT(F15+R15)</f>
        <v>1</v>
      </c>
      <c r="G19" s="52">
        <f>PRODUCT(G15+S15)</f>
        <v>10</v>
      </c>
      <c r="H19" s="52">
        <f>PRODUCT(H15+T15)</f>
        <v>9</v>
      </c>
      <c r="I19" s="52">
        <f>PRODUCT(I15+U15)</f>
        <v>45</v>
      </c>
      <c r="J19" s="67">
        <f>PRODUCT(I19/K19)</f>
        <v>0.38793103448275862</v>
      </c>
      <c r="K19" s="20">
        <f>PRODUCT(K15+W15)</f>
        <v>116</v>
      </c>
      <c r="L19" s="53">
        <f>PRODUCT((F19+G19)/E19)</f>
        <v>0.44</v>
      </c>
      <c r="M19" s="53">
        <f>PRODUCT(H19/E19)</f>
        <v>0.36</v>
      </c>
      <c r="N19" s="53">
        <f>PRODUCT((F19+G19+H19)/E19)</f>
        <v>0.8</v>
      </c>
      <c r="O19" s="53">
        <f>PRODUCT(I19/E19)</f>
        <v>1.8</v>
      </c>
      <c r="Q19" s="21"/>
      <c r="R19" s="21"/>
      <c r="S19" s="21"/>
      <c r="T19" s="71" t="s">
        <v>41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3" t="s">
        <v>29</v>
      </c>
      <c r="C20" s="46"/>
      <c r="D20" s="38"/>
      <c r="E20" s="52">
        <f>PRODUCT(AA15+AM15)</f>
        <v>58</v>
      </c>
      <c r="F20" s="52">
        <f>PRODUCT(AB15+AN15)</f>
        <v>9</v>
      </c>
      <c r="G20" s="52">
        <f>PRODUCT(AC15+AO15)</f>
        <v>46</v>
      </c>
      <c r="H20" s="52">
        <f>PRODUCT(AD15+AP15)</f>
        <v>58</v>
      </c>
      <c r="I20" s="52">
        <f>PRODUCT(AE15+AQ15)</f>
        <v>249</v>
      </c>
      <c r="J20" s="67">
        <f>PRODUCT(I20/K20)</f>
        <v>0.61940298507462688</v>
      </c>
      <c r="K20" s="11">
        <f>PRODUCT(AG15+AS15)</f>
        <v>402</v>
      </c>
      <c r="L20" s="53">
        <f>PRODUCT((F20+G20)/E20)</f>
        <v>0.94827586206896552</v>
      </c>
      <c r="M20" s="53">
        <f>PRODUCT(H20/E20)</f>
        <v>1</v>
      </c>
      <c r="N20" s="53">
        <f>PRODUCT((F20+G20+H20)/E20)</f>
        <v>1.9482758620689655</v>
      </c>
      <c r="O20" s="53">
        <f>PRODUCT(I20/E20)</f>
        <v>4.2931034482758621</v>
      </c>
      <c r="Q20" s="21"/>
      <c r="R20" s="21"/>
      <c r="S20" s="20"/>
      <c r="T20" s="20"/>
      <c r="U20" s="11"/>
      <c r="V20" s="11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11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4" t="s">
        <v>32</v>
      </c>
      <c r="C21" s="55"/>
      <c r="D21" s="56"/>
      <c r="E21" s="52">
        <f>SUM(E18:E20)</f>
        <v>83</v>
      </c>
      <c r="F21" s="52">
        <f t="shared" ref="F21:I21" si="0">SUM(F18:F20)</f>
        <v>10</v>
      </c>
      <c r="G21" s="52">
        <f t="shared" si="0"/>
        <v>56</v>
      </c>
      <c r="H21" s="52">
        <f t="shared" si="0"/>
        <v>67</v>
      </c>
      <c r="I21" s="52">
        <f t="shared" si="0"/>
        <v>294</v>
      </c>
      <c r="J21" s="67">
        <f>PRODUCT(I21/K21)</f>
        <v>0.56756756756756754</v>
      </c>
      <c r="K21" s="20">
        <f>SUM(K18:K20)</f>
        <v>518</v>
      </c>
      <c r="L21" s="53">
        <f>PRODUCT((F21+G21)/E21)</f>
        <v>0.79518072289156627</v>
      </c>
      <c r="M21" s="53">
        <f>PRODUCT(H21/E21)</f>
        <v>0.80722891566265065</v>
      </c>
      <c r="N21" s="53">
        <f>PRODUCT((F21+G21+H21)/E21)</f>
        <v>1.6024096385542168</v>
      </c>
      <c r="O21" s="53">
        <f>PRODUCT(I21/E21)</f>
        <v>3.5421686746987953</v>
      </c>
      <c r="Q21" s="11"/>
      <c r="R21" s="11"/>
      <c r="S21" s="11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11"/>
      <c r="F22" s="11"/>
      <c r="G22" s="11"/>
      <c r="H22" s="11"/>
      <c r="I22" s="11"/>
      <c r="J22" s="20"/>
      <c r="K22" s="20"/>
      <c r="L22" s="11"/>
      <c r="M22" s="11"/>
      <c r="N22" s="11"/>
      <c r="O22" s="11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AC60" s="20"/>
      <c r="AD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AC88" s="20"/>
      <c r="AD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AC89" s="20"/>
      <c r="AD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AC90" s="20"/>
      <c r="AD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AC91" s="20"/>
      <c r="AD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AC92" s="20"/>
      <c r="AD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AC93" s="20"/>
      <c r="AD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1"/>
      <c r="R94" s="11"/>
      <c r="S94" s="11"/>
      <c r="T94" s="20"/>
      <c r="U94" s="11"/>
      <c r="V94" s="11"/>
      <c r="AC94" s="20"/>
      <c r="AD94" s="20"/>
      <c r="AH94" s="20"/>
      <c r="AI94" s="20"/>
      <c r="AJ94" s="20"/>
      <c r="AK94" s="20"/>
      <c r="AL94" s="11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1"/>
      <c r="R95" s="11"/>
      <c r="S95" s="11"/>
      <c r="T95" s="20"/>
      <c r="U95" s="11"/>
      <c r="V95" s="11"/>
      <c r="AC95" s="20"/>
      <c r="AD95" s="20"/>
      <c r="AH95" s="20"/>
      <c r="AI95" s="20"/>
      <c r="AJ95" s="20"/>
      <c r="AK95" s="20"/>
      <c r="AL95" s="11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1"/>
      <c r="R96" s="11"/>
      <c r="S96" s="11"/>
      <c r="T96" s="20"/>
      <c r="U96" s="11"/>
      <c r="V96" s="11"/>
      <c r="AC96" s="20"/>
      <c r="AD96" s="20"/>
      <c r="AH96" s="20"/>
      <c r="AI96" s="20"/>
      <c r="AJ96" s="20"/>
      <c r="AK96" s="20"/>
      <c r="AL96" s="11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1"/>
      <c r="R97" s="11"/>
      <c r="S97" s="11"/>
      <c r="T97" s="20"/>
      <c r="U97" s="11"/>
      <c r="V97" s="11"/>
      <c r="AC97" s="20"/>
      <c r="AD97" s="20"/>
      <c r="AH97" s="20"/>
      <c r="AI97" s="20"/>
      <c r="AJ97" s="20"/>
      <c r="AK97" s="20"/>
      <c r="AL97" s="11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1"/>
      <c r="R98" s="11"/>
      <c r="S98" s="11"/>
      <c r="T98" s="20"/>
      <c r="U98" s="11"/>
      <c r="V98" s="11"/>
      <c r="AC98" s="20"/>
      <c r="AD98" s="20"/>
      <c r="AH98" s="20"/>
      <c r="AI98" s="20"/>
      <c r="AJ98" s="20"/>
      <c r="AK98" s="20"/>
      <c r="AL98" s="11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1"/>
      <c r="R99" s="11"/>
      <c r="S99" s="11"/>
      <c r="T99" s="20"/>
      <c r="U99" s="11"/>
      <c r="V99" s="11"/>
      <c r="AC99" s="20"/>
      <c r="AD99" s="20"/>
      <c r="AH99" s="20"/>
      <c r="AI99" s="20"/>
      <c r="AJ99" s="20"/>
      <c r="AK99" s="20"/>
      <c r="AL99" s="11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1"/>
      <c r="R100" s="11"/>
      <c r="S100" s="11"/>
      <c r="T100" s="20"/>
      <c r="U100" s="11"/>
      <c r="V100" s="11"/>
      <c r="AC100" s="20"/>
      <c r="AD100" s="20"/>
      <c r="AH100" s="20"/>
      <c r="AI100" s="20"/>
      <c r="AJ100" s="20"/>
      <c r="AK100" s="20"/>
      <c r="AL100" s="11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1"/>
      <c r="R101" s="11"/>
      <c r="S101" s="11"/>
      <c r="T101" s="20"/>
      <c r="U101" s="11"/>
      <c r="V101" s="11"/>
      <c r="AC101" s="20"/>
      <c r="AD101" s="20"/>
      <c r="AH101" s="20"/>
      <c r="AI101" s="20"/>
      <c r="AJ101" s="20"/>
      <c r="AK101" s="20"/>
      <c r="AL101" s="11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1"/>
      <c r="R102" s="11"/>
      <c r="S102" s="11"/>
      <c r="T102" s="20"/>
      <c r="U102" s="11"/>
      <c r="V102" s="11"/>
      <c r="AC102" s="20"/>
      <c r="AD102" s="20"/>
      <c r="AH102" s="20"/>
      <c r="AI102" s="20"/>
      <c r="AJ102" s="20"/>
      <c r="AK102" s="20"/>
      <c r="AL102" s="11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1"/>
      <c r="R103" s="11"/>
      <c r="S103" s="11"/>
      <c r="T103" s="20"/>
      <c r="U103" s="11"/>
      <c r="V103" s="11"/>
      <c r="AC103" s="20"/>
      <c r="AD103" s="20"/>
      <c r="AH103" s="20"/>
      <c r="AI103" s="20"/>
      <c r="AJ103" s="20"/>
      <c r="AK103" s="20"/>
      <c r="AL103" s="11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1"/>
      <c r="R104" s="11"/>
      <c r="S104" s="11"/>
      <c r="T104" s="20"/>
      <c r="U104" s="11"/>
      <c r="V104" s="11"/>
      <c r="AC104" s="20"/>
      <c r="AD104" s="20"/>
      <c r="AH104" s="20"/>
      <c r="AI104" s="20"/>
      <c r="AJ104" s="20"/>
      <c r="AK104" s="20"/>
      <c r="AL104" s="11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1"/>
      <c r="R105" s="11"/>
      <c r="S105" s="11"/>
      <c r="T105" s="20"/>
      <c r="U105" s="11"/>
      <c r="V105" s="11"/>
      <c r="AC105" s="20"/>
      <c r="AD105" s="20"/>
      <c r="AH105" s="20"/>
      <c r="AI105" s="20"/>
      <c r="AJ105" s="20"/>
      <c r="AK105" s="20"/>
      <c r="AL105" s="11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1"/>
      <c r="R106" s="11"/>
      <c r="S106" s="11"/>
      <c r="T106" s="20"/>
      <c r="U106" s="11"/>
      <c r="V106" s="11"/>
      <c r="AC106" s="20"/>
      <c r="AD106" s="20"/>
      <c r="AH106" s="20"/>
      <c r="AI106" s="20"/>
      <c r="AJ106" s="20"/>
      <c r="AK106" s="20"/>
      <c r="AL106" s="11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1"/>
      <c r="R107" s="11"/>
      <c r="S107" s="11"/>
      <c r="T107" s="20"/>
      <c r="U107" s="11"/>
      <c r="V107" s="11"/>
      <c r="AC107" s="20"/>
      <c r="AD107" s="20"/>
      <c r="AH107" s="20"/>
      <c r="AI107" s="20"/>
      <c r="AJ107" s="20"/>
      <c r="AK107" s="20"/>
      <c r="AL107" s="11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1"/>
      <c r="R108" s="11"/>
      <c r="S108" s="11"/>
      <c r="T108" s="20"/>
      <c r="U108" s="11"/>
      <c r="V108" s="11"/>
      <c r="AC108" s="20"/>
      <c r="AD108" s="20"/>
      <c r="AH108" s="20"/>
      <c r="AI108" s="20"/>
      <c r="AJ108" s="20"/>
      <c r="AK108" s="20"/>
      <c r="AL108" s="11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1"/>
      <c r="R109" s="11"/>
      <c r="S109" s="11"/>
      <c r="T109" s="20"/>
      <c r="U109" s="11"/>
      <c r="V109" s="11"/>
      <c r="AC109" s="20"/>
      <c r="AD109" s="20"/>
      <c r="AH109" s="20"/>
      <c r="AI109" s="20"/>
      <c r="AJ109" s="20"/>
      <c r="AK109" s="20"/>
      <c r="AL109" s="11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1"/>
      <c r="R110" s="11"/>
      <c r="S110" s="11"/>
      <c r="T110" s="20"/>
      <c r="U110" s="11"/>
      <c r="V110" s="11"/>
      <c r="AC110" s="20"/>
      <c r="AD110" s="20"/>
      <c r="AH110" s="20"/>
      <c r="AI110" s="20"/>
      <c r="AJ110" s="20"/>
      <c r="AK110" s="20"/>
      <c r="AL110" s="11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1"/>
      <c r="R111" s="11"/>
      <c r="S111" s="11"/>
      <c r="T111" s="20"/>
      <c r="U111" s="11"/>
      <c r="V111" s="11"/>
      <c r="AC111" s="20"/>
      <c r="AD111" s="20"/>
      <c r="AH111" s="20"/>
      <c r="AI111" s="20"/>
      <c r="AJ111" s="20"/>
      <c r="AK111" s="20"/>
      <c r="AL111" s="11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1"/>
      <c r="R112" s="11"/>
      <c r="S112" s="11"/>
      <c r="T112" s="20"/>
      <c r="U112" s="11"/>
      <c r="V112" s="11"/>
      <c r="AC112" s="20"/>
      <c r="AD112" s="20"/>
      <c r="AH112" s="20"/>
      <c r="AI112" s="20"/>
      <c r="AJ112" s="20"/>
      <c r="AK112" s="20"/>
      <c r="AL112" s="11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1"/>
      <c r="R113" s="11"/>
      <c r="S113" s="11"/>
      <c r="T113" s="20"/>
      <c r="U113" s="11"/>
      <c r="V113" s="11"/>
      <c r="AC113" s="20"/>
      <c r="AD113" s="20"/>
      <c r="AH113" s="20"/>
      <c r="AI113" s="20"/>
      <c r="AJ113" s="20"/>
      <c r="AK113" s="20"/>
      <c r="AL113" s="11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1"/>
      <c r="R114" s="11"/>
      <c r="S114" s="11"/>
      <c r="T114" s="20"/>
      <c r="U114" s="11"/>
      <c r="V114" s="11"/>
      <c r="AC114" s="20"/>
      <c r="AD114" s="20"/>
      <c r="AH114" s="20"/>
      <c r="AI114" s="20"/>
      <c r="AJ114" s="20"/>
      <c r="AK114" s="20"/>
      <c r="AL114" s="11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1"/>
      <c r="R115" s="11"/>
      <c r="S115" s="11"/>
      <c r="T115" s="20"/>
      <c r="U115" s="11"/>
      <c r="V115" s="11"/>
      <c r="AC115" s="20"/>
      <c r="AD115" s="20"/>
      <c r="AH115" s="20"/>
      <c r="AI115" s="20"/>
      <c r="AJ115" s="20"/>
      <c r="AK115" s="20"/>
      <c r="AL115" s="11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1"/>
      <c r="R116" s="11"/>
      <c r="S116" s="11"/>
      <c r="T116" s="20"/>
      <c r="U116" s="11"/>
      <c r="V116" s="11"/>
      <c r="AC116" s="20"/>
      <c r="AD116" s="20"/>
      <c r="AH116" s="20"/>
      <c r="AI116" s="20"/>
      <c r="AJ116" s="20"/>
      <c r="AK116" s="20"/>
      <c r="AL116" s="11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1"/>
      <c r="R117" s="11"/>
      <c r="S117" s="11"/>
      <c r="T117" s="20"/>
      <c r="U117" s="11"/>
      <c r="V117" s="11"/>
      <c r="AC117" s="20"/>
      <c r="AD117" s="20"/>
      <c r="AH117" s="20"/>
      <c r="AI117" s="20"/>
      <c r="AJ117" s="20"/>
      <c r="AK117" s="20"/>
      <c r="AL117" s="11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1"/>
      <c r="R118" s="11"/>
      <c r="S118" s="11"/>
      <c r="T118" s="20"/>
      <c r="U118" s="11"/>
      <c r="V118" s="11"/>
      <c r="AC118" s="20"/>
      <c r="AD118" s="20"/>
      <c r="AH118" s="20"/>
      <c r="AI118" s="20"/>
      <c r="AJ118" s="20"/>
      <c r="AK118" s="20"/>
      <c r="AL118" s="11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1"/>
      <c r="R119" s="11"/>
      <c r="S119" s="11"/>
      <c r="T119" s="20"/>
      <c r="U119" s="11"/>
      <c r="V119" s="11"/>
      <c r="AC119" s="20"/>
      <c r="AD119" s="20"/>
      <c r="AH119" s="20"/>
      <c r="AI119" s="20"/>
      <c r="AJ119" s="20"/>
      <c r="AK119" s="20"/>
      <c r="AL119" s="11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1"/>
      <c r="R120" s="11"/>
      <c r="S120" s="11"/>
      <c r="T120" s="20"/>
      <c r="U120" s="11"/>
      <c r="V120" s="11"/>
      <c r="AC120" s="20"/>
      <c r="AD120" s="20"/>
      <c r="AH120" s="20"/>
      <c r="AI120" s="20"/>
      <c r="AJ120" s="20"/>
      <c r="AK120" s="20"/>
      <c r="AL120" s="11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1"/>
      <c r="R121" s="11"/>
      <c r="S121" s="11"/>
      <c r="T121" s="20"/>
      <c r="U121" s="11"/>
      <c r="V121" s="11"/>
      <c r="AC121" s="20"/>
      <c r="AD121" s="20"/>
      <c r="AH121" s="20"/>
      <c r="AI121" s="20"/>
      <c r="AJ121" s="20"/>
      <c r="AK121" s="20"/>
      <c r="AL121" s="11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1"/>
      <c r="R122" s="11"/>
      <c r="S122" s="11"/>
      <c r="T122" s="20"/>
      <c r="U122" s="11"/>
      <c r="V122" s="11"/>
      <c r="AC122" s="20"/>
      <c r="AD122" s="20"/>
      <c r="AH122" s="20"/>
      <c r="AI122" s="20"/>
      <c r="AJ122" s="20"/>
      <c r="AK122" s="20"/>
      <c r="AL122" s="11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1"/>
      <c r="R123" s="11"/>
      <c r="S123" s="11"/>
      <c r="T123" s="20"/>
      <c r="U123" s="11"/>
      <c r="V123" s="11"/>
      <c r="AC123" s="20"/>
      <c r="AD123" s="20"/>
      <c r="AH123" s="20"/>
      <c r="AI123" s="20"/>
      <c r="AJ123" s="20"/>
      <c r="AK123" s="20"/>
      <c r="AL123" s="11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1"/>
      <c r="R124" s="11"/>
      <c r="S124" s="11"/>
      <c r="T124" s="20"/>
      <c r="U124" s="11"/>
      <c r="V124" s="11"/>
      <c r="AC124" s="20"/>
      <c r="AD124" s="20"/>
      <c r="AH124" s="20"/>
      <c r="AI124" s="20"/>
      <c r="AJ124" s="20"/>
      <c r="AK124" s="20"/>
      <c r="AL124" s="11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1"/>
      <c r="R125" s="11"/>
      <c r="S125" s="11"/>
      <c r="T125" s="20"/>
      <c r="U125" s="11"/>
      <c r="V125" s="11"/>
      <c r="AC125" s="20"/>
      <c r="AD125" s="20"/>
      <c r="AH125" s="20"/>
      <c r="AI125" s="20"/>
      <c r="AJ125" s="20"/>
      <c r="AK125" s="20"/>
      <c r="AL125" s="11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1"/>
      <c r="R126" s="11"/>
      <c r="S126" s="11"/>
      <c r="T126" s="20"/>
      <c r="U126" s="11"/>
      <c r="V126" s="11"/>
      <c r="AC126" s="20"/>
      <c r="AD126" s="20"/>
      <c r="AH126" s="20"/>
      <c r="AI126" s="20"/>
      <c r="AJ126" s="20"/>
      <c r="AK126" s="20"/>
      <c r="AL126" s="11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1"/>
      <c r="R127" s="11"/>
      <c r="S127" s="11"/>
      <c r="T127" s="20"/>
      <c r="U127" s="11"/>
      <c r="V127" s="11"/>
      <c r="AC127" s="20"/>
      <c r="AD127" s="20"/>
      <c r="AH127" s="20"/>
      <c r="AI127" s="20"/>
      <c r="AJ127" s="20"/>
      <c r="AK127" s="20"/>
      <c r="AL127" s="11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1"/>
      <c r="R128" s="11"/>
      <c r="S128" s="11"/>
      <c r="T128" s="20"/>
      <c r="U128" s="11"/>
      <c r="V128" s="11"/>
      <c r="AC128" s="20"/>
      <c r="AD128" s="20"/>
      <c r="AH128" s="20"/>
      <c r="AI128" s="20"/>
      <c r="AJ128" s="20"/>
      <c r="AK128" s="20"/>
      <c r="AL128" s="11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1"/>
      <c r="R129" s="11"/>
      <c r="S129" s="11"/>
      <c r="T129" s="20"/>
      <c r="U129" s="11"/>
      <c r="V129" s="11"/>
      <c r="AC129" s="20"/>
      <c r="AD129" s="20"/>
      <c r="AH129" s="20"/>
      <c r="AI129" s="20"/>
      <c r="AJ129" s="20"/>
      <c r="AK129" s="20"/>
      <c r="AL129" s="11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1"/>
      <c r="R130" s="11"/>
      <c r="S130" s="11"/>
      <c r="T130" s="20"/>
      <c r="U130" s="11"/>
      <c r="V130" s="11"/>
      <c r="AC130" s="20"/>
      <c r="AD130" s="20"/>
      <c r="AH130" s="20"/>
      <c r="AI130" s="20"/>
      <c r="AJ130" s="20"/>
      <c r="AK130" s="20"/>
      <c r="AL130" s="11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1"/>
      <c r="R131" s="11"/>
      <c r="S131" s="11"/>
      <c r="T131" s="20"/>
      <c r="U131" s="11"/>
      <c r="V131" s="11"/>
      <c r="AC131" s="20"/>
      <c r="AD131" s="20"/>
      <c r="AH131" s="20"/>
      <c r="AI131" s="20"/>
      <c r="AJ131" s="20"/>
      <c r="AK131" s="20"/>
      <c r="AL131" s="11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1"/>
      <c r="R132" s="11"/>
      <c r="S132" s="11"/>
      <c r="T132" s="20"/>
      <c r="U132" s="11"/>
      <c r="V132" s="11"/>
      <c r="AC132" s="20"/>
      <c r="AD132" s="20"/>
      <c r="AH132" s="20"/>
      <c r="AI132" s="20"/>
      <c r="AJ132" s="20"/>
      <c r="AK132" s="20"/>
      <c r="AL132" s="11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1"/>
      <c r="R133" s="11"/>
      <c r="S133" s="11"/>
      <c r="T133" s="20"/>
      <c r="U133" s="11"/>
      <c r="V133" s="11"/>
      <c r="AC133" s="20"/>
      <c r="AD133" s="20"/>
      <c r="AH133" s="20"/>
      <c r="AI133" s="20"/>
      <c r="AJ133" s="20"/>
      <c r="AK133" s="20"/>
      <c r="AL133" s="11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1"/>
      <c r="R134" s="11"/>
      <c r="S134" s="11"/>
      <c r="T134" s="20"/>
      <c r="U134" s="11"/>
      <c r="V134" s="11"/>
      <c r="AC134" s="20"/>
      <c r="AD134" s="20"/>
      <c r="AH134" s="20"/>
      <c r="AI134" s="20"/>
      <c r="AJ134" s="20"/>
      <c r="AK134" s="20"/>
      <c r="AL134" s="11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1"/>
      <c r="R135" s="11"/>
      <c r="S135" s="11"/>
      <c r="T135" s="20"/>
      <c r="U135" s="11"/>
      <c r="V135" s="11"/>
      <c r="AC135" s="20"/>
      <c r="AD135" s="20"/>
      <c r="AH135" s="20"/>
      <c r="AI135" s="20"/>
      <c r="AJ135" s="20"/>
      <c r="AK135" s="20"/>
      <c r="AL135" s="11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1"/>
      <c r="R136" s="11"/>
      <c r="S136" s="11"/>
      <c r="T136" s="20"/>
      <c r="U136" s="11"/>
      <c r="V136" s="11"/>
      <c r="AC136" s="20"/>
      <c r="AD136" s="20"/>
      <c r="AH136" s="20"/>
      <c r="AI136" s="20"/>
      <c r="AJ136" s="20"/>
      <c r="AK136" s="20"/>
      <c r="AL136" s="11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1"/>
      <c r="R137" s="11"/>
      <c r="S137" s="11"/>
      <c r="T137" s="20"/>
      <c r="U137" s="11"/>
      <c r="V137" s="11"/>
      <c r="AC137" s="20"/>
      <c r="AD137" s="20"/>
      <c r="AH137" s="20"/>
      <c r="AI137" s="20"/>
      <c r="AJ137" s="20"/>
      <c r="AK137" s="20"/>
      <c r="AL137" s="11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1"/>
      <c r="R138" s="11"/>
      <c r="S138" s="11"/>
      <c r="T138" s="20"/>
      <c r="U138" s="11"/>
      <c r="V138" s="11"/>
      <c r="AC138" s="20"/>
      <c r="AD138" s="20"/>
      <c r="AH138" s="20"/>
      <c r="AI138" s="20"/>
      <c r="AJ138" s="20"/>
      <c r="AK138" s="20"/>
      <c r="AL138" s="11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1"/>
      <c r="R139" s="11"/>
      <c r="S139" s="11"/>
      <c r="T139" s="20"/>
      <c r="U139" s="11"/>
      <c r="V139" s="11"/>
      <c r="AC139" s="20"/>
      <c r="AD139" s="20"/>
      <c r="AH139" s="20"/>
      <c r="AI139" s="20"/>
      <c r="AJ139" s="20"/>
      <c r="AK139" s="20"/>
      <c r="AL139" s="11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1"/>
      <c r="R140" s="11"/>
      <c r="S140" s="11"/>
      <c r="T140" s="20"/>
      <c r="U140" s="11"/>
      <c r="V140" s="11"/>
      <c r="AC140" s="20"/>
      <c r="AD140" s="20"/>
      <c r="AH140" s="20"/>
      <c r="AI140" s="20"/>
      <c r="AJ140" s="20"/>
      <c r="AK140" s="20"/>
      <c r="AL140" s="11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1"/>
      <c r="R141" s="11"/>
      <c r="S141" s="11"/>
      <c r="T141" s="20"/>
      <c r="U141" s="11"/>
      <c r="V141" s="11"/>
      <c r="AC141" s="20"/>
      <c r="AD141" s="20"/>
      <c r="AH141" s="20"/>
      <c r="AI141" s="20"/>
      <c r="AJ141" s="20"/>
      <c r="AK141" s="20"/>
      <c r="AL141" s="11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1"/>
      <c r="R142" s="11"/>
      <c r="S142" s="11"/>
      <c r="T142" s="20"/>
      <c r="U142" s="11"/>
      <c r="V142" s="11"/>
      <c r="AC142" s="20"/>
      <c r="AD142" s="20"/>
      <c r="AH142" s="20"/>
      <c r="AI142" s="20"/>
      <c r="AJ142" s="20"/>
      <c r="AK142" s="20"/>
      <c r="AL142" s="11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1"/>
      <c r="R143" s="11"/>
      <c r="S143" s="11"/>
      <c r="T143" s="20"/>
      <c r="U143" s="11"/>
      <c r="V143" s="11"/>
      <c r="AC143" s="20"/>
      <c r="AD143" s="20"/>
      <c r="AH143" s="20"/>
      <c r="AI143" s="20"/>
      <c r="AJ143" s="20"/>
      <c r="AK143" s="20"/>
      <c r="AL143" s="11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1"/>
      <c r="R144" s="11"/>
      <c r="S144" s="11"/>
      <c r="T144" s="20"/>
      <c r="U144" s="11"/>
      <c r="V144" s="11"/>
      <c r="AC144" s="20"/>
      <c r="AD144" s="20"/>
      <c r="AH144" s="20"/>
      <c r="AI144" s="20"/>
      <c r="AJ144" s="20"/>
      <c r="AK144" s="20"/>
      <c r="AL144" s="11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1"/>
      <c r="R145" s="11"/>
      <c r="S145" s="11"/>
      <c r="T145" s="20"/>
      <c r="U145" s="11"/>
      <c r="V145" s="11"/>
      <c r="AC145" s="20"/>
      <c r="AD145" s="20"/>
      <c r="AH145" s="20"/>
      <c r="AI145" s="20"/>
      <c r="AJ145" s="20"/>
      <c r="AK145" s="20"/>
      <c r="AL145" s="11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1"/>
      <c r="R146" s="11"/>
      <c r="S146" s="11"/>
      <c r="T146" s="20"/>
      <c r="U146" s="11"/>
      <c r="V146" s="11"/>
      <c r="AC146" s="20"/>
      <c r="AD146" s="20"/>
      <c r="AH146" s="20"/>
      <c r="AI146" s="20"/>
      <c r="AJ146" s="20"/>
      <c r="AK146" s="20"/>
      <c r="AL146" s="11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1"/>
      <c r="R147" s="11"/>
      <c r="S147" s="11"/>
      <c r="T147" s="20"/>
      <c r="U147" s="11"/>
      <c r="V147" s="11"/>
      <c r="AC147" s="20"/>
      <c r="AD147" s="20"/>
      <c r="AH147" s="20"/>
      <c r="AI147" s="20"/>
      <c r="AJ147" s="20"/>
      <c r="AK147" s="20"/>
      <c r="AL147" s="11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1"/>
      <c r="R148" s="11"/>
      <c r="S148" s="11"/>
      <c r="T148" s="20"/>
      <c r="U148" s="11"/>
      <c r="V148" s="11"/>
      <c r="AC148" s="20"/>
      <c r="AD148" s="20"/>
      <c r="AH148" s="20"/>
      <c r="AI148" s="20"/>
      <c r="AJ148" s="20"/>
      <c r="AK148" s="20"/>
      <c r="AL148" s="11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1"/>
      <c r="R149" s="11"/>
      <c r="S149" s="11"/>
      <c r="T149" s="20"/>
      <c r="U149" s="11"/>
      <c r="V149" s="11"/>
      <c r="AC149" s="20"/>
      <c r="AD149" s="20"/>
      <c r="AH149" s="20"/>
      <c r="AI149" s="20"/>
      <c r="AJ149" s="20"/>
      <c r="AK149" s="20"/>
      <c r="AL149" s="11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1"/>
      <c r="R150" s="11"/>
      <c r="S150" s="11"/>
      <c r="T150" s="20"/>
      <c r="U150" s="11"/>
      <c r="V150" s="11"/>
      <c r="AC150" s="20"/>
      <c r="AD150" s="20"/>
      <c r="AH150" s="20"/>
      <c r="AI150" s="20"/>
      <c r="AJ150" s="20"/>
      <c r="AK150" s="20"/>
      <c r="AL150" s="11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1"/>
      <c r="R151" s="11"/>
      <c r="S151" s="11"/>
      <c r="T151" s="20"/>
      <c r="U151" s="11"/>
      <c r="V151" s="11"/>
      <c r="AC151" s="20"/>
      <c r="AD151" s="20"/>
      <c r="AH151" s="20"/>
      <c r="AI151" s="20"/>
      <c r="AJ151" s="20"/>
      <c r="AK151" s="20"/>
      <c r="AL151" s="11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1"/>
      <c r="R152" s="11"/>
      <c r="S152" s="11"/>
      <c r="T152" s="20"/>
      <c r="U152" s="11"/>
      <c r="V152" s="11"/>
      <c r="AC152" s="20"/>
      <c r="AD152" s="20"/>
      <c r="AH152" s="20"/>
      <c r="AI152" s="20"/>
      <c r="AJ152" s="20"/>
      <c r="AK152" s="20"/>
      <c r="AL152" s="11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1"/>
      <c r="R153" s="11"/>
      <c r="S153" s="11"/>
      <c r="T153" s="20"/>
      <c r="U153" s="11"/>
      <c r="V153" s="11"/>
      <c r="AC153" s="20"/>
      <c r="AD153" s="20"/>
      <c r="AH153" s="20"/>
      <c r="AI153" s="20"/>
      <c r="AJ153" s="20"/>
      <c r="AK153" s="20"/>
      <c r="AL153" s="11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1"/>
      <c r="R154" s="11"/>
      <c r="S154" s="11"/>
      <c r="T154" s="20"/>
      <c r="U154" s="11"/>
      <c r="V154" s="11"/>
      <c r="AC154" s="20"/>
      <c r="AD154" s="20"/>
      <c r="AH154" s="20"/>
      <c r="AI154" s="20"/>
      <c r="AJ154" s="20"/>
      <c r="AK154" s="20"/>
      <c r="AL154" s="11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1"/>
      <c r="R155" s="11"/>
      <c r="S155" s="11"/>
      <c r="T155" s="20"/>
      <c r="U155" s="11"/>
      <c r="V155" s="11"/>
      <c r="AC155" s="20"/>
      <c r="AD155" s="20"/>
      <c r="AH155" s="20"/>
      <c r="AI155" s="20"/>
      <c r="AJ155" s="20"/>
      <c r="AK155" s="20"/>
      <c r="AL155" s="11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1"/>
      <c r="R156" s="11"/>
      <c r="S156" s="11"/>
      <c r="T156" s="20"/>
      <c r="U156" s="11"/>
      <c r="V156" s="11"/>
      <c r="AC156" s="20"/>
      <c r="AD156" s="20"/>
      <c r="AH156" s="20"/>
      <c r="AI156" s="20"/>
      <c r="AJ156" s="20"/>
      <c r="AK156" s="20"/>
      <c r="AL156" s="11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1"/>
      <c r="R157" s="11"/>
      <c r="S157" s="11"/>
      <c r="T157" s="20"/>
      <c r="U157" s="11"/>
      <c r="V157" s="11"/>
      <c r="AC157" s="20"/>
      <c r="AD157" s="20"/>
      <c r="AH157" s="20"/>
      <c r="AI157" s="20"/>
      <c r="AJ157" s="20"/>
      <c r="AK157" s="20"/>
      <c r="AL157" s="11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1"/>
      <c r="R158" s="11"/>
      <c r="S158" s="11"/>
      <c r="T158" s="20"/>
      <c r="U158" s="11"/>
      <c r="V158" s="11"/>
      <c r="AC158" s="20"/>
      <c r="AD158" s="20"/>
      <c r="AH158" s="20"/>
      <c r="AI158" s="20"/>
      <c r="AJ158" s="20"/>
      <c r="AK158" s="20"/>
      <c r="AL158" s="11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1"/>
      <c r="R159" s="11"/>
      <c r="S159" s="11"/>
      <c r="T159" s="20"/>
      <c r="U159" s="11"/>
      <c r="V159" s="11"/>
      <c r="AC159" s="20"/>
      <c r="AD159" s="20"/>
      <c r="AH159" s="20"/>
      <c r="AI159" s="20"/>
      <c r="AJ159" s="20"/>
      <c r="AK159" s="20"/>
      <c r="AL159" s="11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1"/>
      <c r="R160" s="11"/>
      <c r="S160" s="11"/>
      <c r="T160" s="20"/>
      <c r="U160" s="11"/>
      <c r="V160" s="11"/>
      <c r="AC160" s="20"/>
      <c r="AD160" s="20"/>
      <c r="AH160" s="20"/>
      <c r="AI160" s="20"/>
      <c r="AJ160" s="20"/>
      <c r="AK160" s="20"/>
      <c r="AL160" s="11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1"/>
      <c r="R161" s="11"/>
      <c r="S161" s="11"/>
      <c r="T161" s="20"/>
      <c r="U161" s="11"/>
      <c r="V161" s="11"/>
      <c r="AC161" s="20"/>
      <c r="AD161" s="20"/>
      <c r="AH161" s="20"/>
      <c r="AI161" s="20"/>
      <c r="AJ161" s="20"/>
      <c r="AK161" s="20"/>
      <c r="AL161" s="11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1"/>
      <c r="R162" s="11"/>
      <c r="S162" s="11"/>
      <c r="T162" s="20"/>
      <c r="U162" s="11"/>
      <c r="V162" s="11"/>
      <c r="AC162" s="20"/>
      <c r="AD162" s="20"/>
      <c r="AH162" s="20"/>
      <c r="AI162" s="20"/>
      <c r="AJ162" s="20"/>
      <c r="AK162" s="20"/>
      <c r="AL162" s="11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1"/>
      <c r="R163" s="11"/>
      <c r="S163" s="11"/>
      <c r="T163" s="20"/>
      <c r="U163" s="11"/>
      <c r="V163" s="11"/>
      <c r="AC163" s="20"/>
      <c r="AD163" s="20"/>
      <c r="AH163" s="20"/>
      <c r="AI163" s="20"/>
      <c r="AJ163" s="20"/>
      <c r="AK163" s="20"/>
      <c r="AL163" s="11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1"/>
      <c r="R164" s="11"/>
      <c r="S164" s="11"/>
      <c r="T164" s="20"/>
      <c r="U164" s="11"/>
      <c r="V164" s="11"/>
      <c r="AC164" s="20"/>
      <c r="AD164" s="20"/>
      <c r="AH164" s="20"/>
      <c r="AI164" s="20"/>
      <c r="AJ164" s="20"/>
      <c r="AK164" s="20"/>
      <c r="AL164" s="11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1"/>
      <c r="R165" s="11"/>
      <c r="S165" s="11"/>
      <c r="T165" s="20"/>
      <c r="U165" s="11"/>
      <c r="V165" s="11"/>
      <c r="AC165" s="20"/>
      <c r="AD165" s="20"/>
      <c r="AH165" s="20"/>
      <c r="AI165" s="20"/>
      <c r="AJ165" s="20"/>
      <c r="AK165" s="20"/>
      <c r="AL165" s="11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1"/>
      <c r="R166" s="11"/>
      <c r="S166" s="11"/>
      <c r="T166" s="20"/>
      <c r="U166" s="11"/>
      <c r="V166" s="11"/>
      <c r="AC166" s="20"/>
      <c r="AD166" s="20"/>
      <c r="AH166" s="20"/>
      <c r="AI166" s="20"/>
      <c r="AJ166" s="20"/>
      <c r="AK166" s="20"/>
      <c r="AL166" s="11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1"/>
      <c r="R167" s="11"/>
      <c r="S167" s="11"/>
      <c r="T167" s="20"/>
      <c r="U167" s="11"/>
      <c r="V167" s="11"/>
      <c r="AC167" s="20"/>
      <c r="AD167" s="20"/>
      <c r="AH167" s="20"/>
      <c r="AI167" s="20"/>
      <c r="AJ167" s="20"/>
      <c r="AK167" s="20"/>
      <c r="AL167" s="11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1"/>
      <c r="R168" s="11"/>
      <c r="S168" s="11"/>
      <c r="T168" s="20"/>
      <c r="U168" s="11"/>
      <c r="V168" s="11"/>
      <c r="AC168" s="20"/>
      <c r="AD168" s="20"/>
      <c r="AH168" s="20"/>
      <c r="AI168" s="20"/>
      <c r="AJ168" s="20"/>
      <c r="AK168" s="20"/>
      <c r="AL168" s="11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1"/>
      <c r="R169" s="11"/>
      <c r="S169" s="11"/>
      <c r="T169" s="20"/>
      <c r="U169" s="11"/>
      <c r="V169" s="11"/>
      <c r="AC169" s="20"/>
      <c r="AD169" s="20"/>
      <c r="AH169" s="20"/>
      <c r="AI169" s="20"/>
      <c r="AJ169" s="20"/>
      <c r="AK169" s="20"/>
      <c r="AL169" s="11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1"/>
      <c r="R170" s="11"/>
      <c r="S170" s="11"/>
      <c r="T170" s="20"/>
      <c r="U170" s="11"/>
      <c r="V170" s="11"/>
      <c r="AC170" s="20"/>
      <c r="AD170" s="20"/>
      <c r="AH170" s="20"/>
      <c r="AI170" s="20"/>
      <c r="AJ170" s="20"/>
      <c r="AK170" s="20"/>
      <c r="AL170" s="11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1"/>
      <c r="R171" s="11"/>
      <c r="S171" s="11"/>
      <c r="T171" s="20"/>
      <c r="U171" s="11"/>
      <c r="V171" s="11"/>
      <c r="AC171" s="20"/>
      <c r="AD171" s="20"/>
      <c r="AH171" s="20"/>
      <c r="AI171" s="20"/>
      <c r="AJ171" s="20"/>
      <c r="AK171" s="20"/>
      <c r="AL171" s="11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1"/>
      <c r="R172" s="11"/>
      <c r="S172" s="11"/>
      <c r="T172" s="20"/>
      <c r="U172" s="11"/>
      <c r="V172" s="11"/>
      <c r="AC172" s="20"/>
      <c r="AD172" s="20"/>
      <c r="AH172" s="20"/>
      <c r="AI172" s="20"/>
      <c r="AJ172" s="20"/>
      <c r="AK172" s="20"/>
      <c r="AL172" s="11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1"/>
      <c r="R173" s="11"/>
      <c r="S173" s="11"/>
      <c r="T173" s="20"/>
      <c r="U173" s="11"/>
      <c r="V173" s="11"/>
      <c r="AC173" s="20"/>
      <c r="AD173" s="20"/>
      <c r="AH173" s="20"/>
      <c r="AI173" s="20"/>
      <c r="AJ173" s="20"/>
      <c r="AK173" s="20"/>
      <c r="AL173" s="11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1"/>
      <c r="R174" s="11"/>
      <c r="S174" s="11"/>
      <c r="T174" s="20"/>
      <c r="U174" s="11"/>
      <c r="V174" s="11"/>
      <c r="AC174" s="20"/>
      <c r="AD174" s="20"/>
      <c r="AH174" s="20"/>
      <c r="AI174" s="20"/>
      <c r="AJ174" s="20"/>
      <c r="AK174" s="20"/>
      <c r="AL174" s="11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1"/>
      <c r="R175" s="11"/>
      <c r="S175" s="11"/>
      <c r="T175" s="20"/>
      <c r="U175" s="11"/>
      <c r="V175" s="11"/>
      <c r="AC175" s="20"/>
      <c r="AD175" s="20"/>
      <c r="AH175" s="20"/>
      <c r="AI175" s="20"/>
      <c r="AJ175" s="20"/>
      <c r="AK175" s="20"/>
      <c r="AL175" s="11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1"/>
      <c r="R176" s="11"/>
      <c r="S176" s="11"/>
      <c r="T176" s="20"/>
      <c r="U176" s="11"/>
      <c r="V176" s="11"/>
      <c r="AC176" s="20"/>
      <c r="AD176" s="20"/>
      <c r="AH176" s="20"/>
      <c r="AI176" s="20"/>
      <c r="AJ176" s="20"/>
      <c r="AK176" s="20"/>
      <c r="AL176" s="11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1"/>
      <c r="R177" s="11"/>
      <c r="S177" s="11"/>
      <c r="T177" s="20"/>
      <c r="U177" s="11"/>
      <c r="V177" s="11"/>
      <c r="AC177" s="20"/>
      <c r="AD177" s="20"/>
      <c r="AH177" s="20"/>
      <c r="AI177" s="20"/>
      <c r="AJ177" s="20"/>
      <c r="AK177" s="20"/>
      <c r="AL177" s="11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1"/>
      <c r="R178" s="11"/>
      <c r="S178" s="11"/>
      <c r="T178" s="20"/>
      <c r="U178" s="11"/>
      <c r="V178" s="11"/>
      <c r="AC178" s="20"/>
      <c r="AD178" s="20"/>
      <c r="AH178" s="20"/>
      <c r="AI178" s="20"/>
      <c r="AJ178" s="20"/>
      <c r="AK178" s="20"/>
      <c r="AL178" s="11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1"/>
      <c r="R179" s="11"/>
      <c r="S179" s="11"/>
      <c r="T179" s="20"/>
      <c r="U179" s="11"/>
      <c r="V179" s="11"/>
      <c r="AH179" s="20"/>
      <c r="AI179" s="20"/>
      <c r="AJ179" s="20"/>
      <c r="AK179" s="20"/>
      <c r="AL179" s="11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11"/>
      <c r="R180" s="11"/>
      <c r="S180" s="11"/>
      <c r="T180" s="20"/>
      <c r="U180" s="11"/>
      <c r="V180" s="11"/>
      <c r="AH180" s="20"/>
      <c r="AI180" s="20"/>
      <c r="AJ180" s="20"/>
      <c r="AK180" s="20"/>
      <c r="AL180" s="11"/>
    </row>
    <row r="181" spans="1:57" ht="14.25" x14ac:dyDescent="0.2">
      <c r="L181"/>
      <c r="M181"/>
      <c r="N181"/>
      <c r="O181"/>
      <c r="P181"/>
      <c r="Q181" s="11"/>
      <c r="R181" s="11"/>
      <c r="S181" s="11"/>
      <c r="T181" s="20"/>
      <c r="U181" s="11"/>
      <c r="V181" s="11"/>
      <c r="AH181" s="20"/>
      <c r="AI181" s="20"/>
      <c r="AJ181" s="20"/>
      <c r="AK181" s="20"/>
      <c r="AL181" s="1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20"/>
      <c r="U182" s="11"/>
      <c r="V182" s="11"/>
      <c r="AH182" s="20"/>
      <c r="AI182" s="20"/>
      <c r="AJ182" s="20"/>
      <c r="AK182" s="20"/>
      <c r="AL182" s="11"/>
    </row>
    <row r="183" spans="1:57" ht="14.25" x14ac:dyDescent="0.2">
      <c r="L183" s="11"/>
      <c r="M183" s="11"/>
      <c r="N183" s="11"/>
      <c r="O183" s="11"/>
      <c r="P183" s="11"/>
      <c r="T183" s="20"/>
      <c r="AH183" s="20"/>
      <c r="AI183" s="20"/>
      <c r="AJ183" s="20"/>
      <c r="AK183" s="20"/>
      <c r="AL183" s="11"/>
    </row>
    <row r="184" spans="1:57" ht="14.25" x14ac:dyDescent="0.2">
      <c r="L184" s="11"/>
      <c r="M184" s="11"/>
      <c r="N184" s="11"/>
      <c r="O184" s="11"/>
      <c r="P184" s="11"/>
      <c r="T184" s="20"/>
      <c r="AH184" s="20"/>
      <c r="AI184" s="20"/>
      <c r="AJ184" s="20"/>
      <c r="AK184" s="20"/>
      <c r="AL184" s="11"/>
    </row>
    <row r="185" spans="1:57" ht="14.25" x14ac:dyDescent="0.2">
      <c r="L185" s="11"/>
      <c r="M185" s="11"/>
      <c r="N185" s="11"/>
      <c r="O185" s="11"/>
      <c r="P185" s="11"/>
      <c r="T185" s="20"/>
      <c r="AH185" s="20"/>
      <c r="AI185" s="20"/>
      <c r="AJ185" s="20"/>
      <c r="AK185" s="20"/>
      <c r="AL185" s="11"/>
    </row>
    <row r="186" spans="1:57" ht="14.25" x14ac:dyDescent="0.2">
      <c r="L186" s="11"/>
      <c r="M186" s="11"/>
      <c r="N186" s="11"/>
      <c r="O186" s="11"/>
      <c r="P186" s="11"/>
      <c r="T186" s="20"/>
      <c r="AH186" s="11"/>
      <c r="AI186" s="11"/>
      <c r="AJ186" s="11"/>
      <c r="AK186" s="11"/>
      <c r="AL186" s="11"/>
    </row>
    <row r="187" spans="1:57" x14ac:dyDescent="0.25">
      <c r="T187" s="20"/>
    </row>
    <row r="188" spans="1:57" x14ac:dyDescent="0.25">
      <c r="T188" s="20"/>
    </row>
    <row r="189" spans="1:57" x14ac:dyDescent="0.25">
      <c r="T189" s="20"/>
    </row>
    <row r="190" spans="1:57" x14ac:dyDescent="0.25">
      <c r="T190" s="20"/>
    </row>
  </sheetData>
  <sortState ref="X13:AT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2019-08-26T21:51:15Z</dcterms:modified>
</cp:coreProperties>
</file>