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0" i="3" l="1"/>
  <c r="AQ10" i="3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H10" i="3"/>
  <c r="H14" i="3" s="1"/>
  <c r="G10" i="3"/>
  <c r="G14" i="3" s="1"/>
  <c r="F10" i="3"/>
  <c r="F14" i="3" s="1"/>
  <c r="E10" i="3"/>
  <c r="E14" i="3" s="1"/>
  <c r="K15" i="3" l="1"/>
  <c r="K16" i="3" s="1"/>
  <c r="F15" i="3"/>
  <c r="H15" i="3"/>
  <c r="F16" i="3"/>
  <c r="H16" i="3"/>
  <c r="O15" i="3"/>
  <c r="E16" i="3"/>
  <c r="G16" i="3"/>
  <c r="L15" i="3"/>
  <c r="M15" i="3"/>
  <c r="I14" i="3"/>
  <c r="AF10" i="3"/>
  <c r="J15" i="3" l="1"/>
  <c r="N15" i="3"/>
  <c r="I16" i="3"/>
  <c r="N16" i="3"/>
  <c r="L16" i="3"/>
  <c r="M16" i="3"/>
  <c r="O16" i="3" l="1"/>
  <c r="J16" i="3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<sst xmlns="http://schemas.openxmlformats.org/spreadsheetml/2006/main" count="76" uniqueCount="34">
  <si>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</si>
  <si>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</si>
  <si>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</si>
  <si>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</si>
  <si>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</si>
  <si>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</si>
  <si>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</si>
  <si>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</si>
  <si>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</si>
  <si>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</si>
  <si>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</si>
  <si>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</si>
  <si>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</si>
  <si>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</si>
  <si>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</si>
  <si>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</si>
  <si>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</si>
  <si>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</si>
  <si>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</si>
  <si>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Markus Ahvenkoski</t>
  </si>
  <si>
    <t>8.</t>
  </si>
  <si>
    <t>VJJ</t>
  </si>
  <si>
    <t>9.</t>
  </si>
  <si>
    <t>5.</t>
  </si>
  <si>
    <t>VJJ = Vantaanjoen Juoksu  (2001)</t>
  </si>
  <si>
    <t>13.12.1979</t>
  </si>
  <si>
    <t>HalTo = Halsuan Toivo  (1909),  kasvattajaseura</t>
  </si>
  <si>
    <t>7.</t>
  </si>
  <si>
    <t>HalTo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</si>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</sst>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1999</v>
      </c>
      <c r="Y4" s="12" t="s">
        <v>27</v>
      </c>
      <c r="Z4" s="1" t="s">
        <v>28</v>
      </c>
      <c r="AA4" s="12"/>
      <c r="AB4" s="12"/>
      <c r="AC4" s="12"/>
      <c r="AD4" s="12"/>
      <c r="AE4" s="12"/>
      <c r="AF4" s="66"/>
      <c r="AG4" s="10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2005</v>
      </c>
      <c r="Y6" s="12" t="s">
        <v>20</v>
      </c>
      <c r="Z6" s="1" t="s">
        <v>21</v>
      </c>
      <c r="AA6" s="12">
        <v>9</v>
      </c>
      <c r="AB6" s="12">
        <v>0</v>
      </c>
      <c r="AC6" s="12">
        <v>8</v>
      </c>
      <c r="AD6" s="12">
        <v>0</v>
      </c>
      <c r="AE6" s="12">
        <v>12</v>
      </c>
      <c r="AF6" s="66">
        <v>0.31569999999999998</v>
      </c>
      <c r="AG6" s="10">
        <v>38</v>
      </c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2006</v>
      </c>
      <c r="Y7" s="12" t="s">
        <v>22</v>
      </c>
      <c r="Z7" s="1" t="s">
        <v>21</v>
      </c>
      <c r="AA7" s="12">
        <v>7</v>
      </c>
      <c r="AB7" s="12">
        <v>0</v>
      </c>
      <c r="AC7" s="12">
        <v>1</v>
      </c>
      <c r="AD7" s="12">
        <v>0</v>
      </c>
      <c r="AE7" s="12">
        <v>7</v>
      </c>
      <c r="AF7" s="66">
        <v>0.26919999999999999</v>
      </c>
      <c r="AG7" s="10">
        <v>26</v>
      </c>
      <c r="AH7" s="41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0"/>
      <c r="AH8" s="41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2008</v>
      </c>
      <c r="Y9" s="12" t="s">
        <v>23</v>
      </c>
      <c r="Z9" s="1" t="s">
        <v>21</v>
      </c>
      <c r="AA9" s="12">
        <v>13</v>
      </c>
      <c r="AB9" s="12">
        <v>0</v>
      </c>
      <c r="AC9" s="12">
        <v>11</v>
      </c>
      <c r="AD9" s="12">
        <v>2</v>
      </c>
      <c r="AE9" s="12">
        <v>31</v>
      </c>
      <c r="AF9" s="66">
        <v>0.46960000000000002</v>
      </c>
      <c r="AG9" s="10">
        <v>66</v>
      </c>
      <c r="AH9" s="41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2" t="s">
        <v>13</v>
      </c>
      <c r="C10" s="63"/>
      <c r="D10" s="64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29</v>
      </c>
      <c r="AB10" s="36">
        <f>SUM(AB4:AB9)</f>
        <v>0</v>
      </c>
      <c r="AC10" s="36">
        <f>SUM(AC4:AC9)</f>
        <v>20</v>
      </c>
      <c r="AD10" s="36">
        <f>SUM(AD4:AD9)</f>
        <v>2</v>
      </c>
      <c r="AE10" s="36">
        <f>SUM(AE4:AE9)</f>
        <v>50</v>
      </c>
      <c r="AF10" s="37">
        <f>PRODUCT(AE10/AG10)</f>
        <v>0.38461538461538464</v>
      </c>
      <c r="AG10" s="21">
        <f>SUM(AG4:AG9)</f>
        <v>130</v>
      </c>
      <c r="AH10" s="18"/>
      <c r="AI10" s="29"/>
      <c r="AJ10" s="42"/>
      <c r="AK10" s="43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15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32</v>
      </c>
      <c r="O12" s="7" t="s">
        <v>33</v>
      </c>
      <c r="Q12" s="17"/>
      <c r="R12" s="17" t="s">
        <v>10</v>
      </c>
      <c r="S12" s="17"/>
      <c r="T12" s="55" t="s">
        <v>26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5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24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5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29</v>
      </c>
      <c r="F15" s="48">
        <f>PRODUCT(AB10+AN10)</f>
        <v>0</v>
      </c>
      <c r="G15" s="48">
        <f>PRODUCT(AC10+AO10)</f>
        <v>20</v>
      </c>
      <c r="H15" s="48">
        <f>PRODUCT(AD10+AP10)</f>
        <v>2</v>
      </c>
      <c r="I15" s="48">
        <f>PRODUCT(AE10+AQ10)</f>
        <v>50</v>
      </c>
      <c r="J15" s="65">
        <f>PRODUCT(I15/K15)</f>
        <v>0.38461538461538464</v>
      </c>
      <c r="K15" s="10">
        <f>PRODUCT(AG10+AS10)</f>
        <v>130</v>
      </c>
      <c r="L15" s="54">
        <f>PRODUCT((F15+G15)/E15)</f>
        <v>0.68965517241379315</v>
      </c>
      <c r="M15" s="54">
        <f>PRODUCT(H15/E15)</f>
        <v>6.8965517241379309E-2</v>
      </c>
      <c r="N15" s="54">
        <f>PRODUCT((F15+G15+H15)/E15)</f>
        <v>0.75862068965517238</v>
      </c>
      <c r="O15" s="54">
        <f>PRODUCT(I15/E15)</f>
        <v>1.7241379310344827</v>
      </c>
      <c r="Q15" s="17"/>
      <c r="R15" s="17"/>
      <c r="S15" s="16"/>
      <c r="T15" s="16"/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29</v>
      </c>
      <c r="F16" s="48">
        <f t="shared" ref="F16:I16" si="0">SUM(F13:F15)</f>
        <v>0</v>
      </c>
      <c r="G16" s="48">
        <f t="shared" si="0"/>
        <v>20</v>
      </c>
      <c r="H16" s="48">
        <f t="shared" si="0"/>
        <v>2</v>
      </c>
      <c r="I16" s="48">
        <f t="shared" si="0"/>
        <v>50</v>
      </c>
      <c r="J16" s="65">
        <f>PRODUCT(I16/K16)</f>
        <v>0.38461538461538464</v>
      </c>
      <c r="K16" s="16">
        <f>SUM(K13:K15)</f>
        <v>130</v>
      </c>
      <c r="L16" s="54">
        <f>PRODUCT((F16+G16)/E16)</f>
        <v>0.68965517241379315</v>
      </c>
      <c r="M16" s="54">
        <f>PRODUCT(H16/E16)</f>
        <v>6.8965517241379309E-2</v>
      </c>
      <c r="N16" s="54">
        <f>PRODUCT((F16+G16+H16)/E16)</f>
        <v>0.75862068965517238</v>
      </c>
      <c r="O16" s="54">
        <f>PRODUCT(I16/E16)</f>
        <v>1.7241379310344827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6"/>
      <c r="AH181" s="10"/>
      <c r="AI181" s="10"/>
      <c r="AJ181" s="10"/>
      <c r="AK181" s="10"/>
      <c r="AL181" s="10"/>
    </row>
    <row r="182" spans="12:38" x14ac:dyDescent="0.25">
      <c r="T182" s="16"/>
    </row>
    <row r="183" spans="12:38" x14ac:dyDescent="0.25">
      <c r="T18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2018-11-01T17:20:43Z</dcterms:modified>
</cp:coreProperties>
</file>